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20490" windowHeight="7755" tabRatio="892" activeTab="1"/>
  </bookViews>
  <sheets>
    <sheet name="NIFO" sheetId="14" r:id="rId1"/>
    <sheet name="Analysis MS" sheetId="3" r:id="rId2"/>
    <sheet name="NIF-EIF Alignment" sheetId="6" r:id="rId3"/>
    <sheet name="NIF Implementation" sheetId="8" r:id="rId4"/>
    <sheet name="NIFMonitoring" sheetId="12" r:id="rId5"/>
  </sheets>
  <definedNames>
    <definedName name="_xlnm._FilterDatabase" localSheetId="1" hidden="1">'Analysis MS'!$D$8:$D$41</definedName>
    <definedName name="_ftn1" localSheetId="1">'Analysis MS'!#REF!</definedName>
    <definedName name="_ftnref1" localSheetId="1">'Analysis MS'!#REF!</definedName>
    <definedName name="_Toc199047205" localSheetId="1">'Analysis MS'!#REF!</definedName>
    <definedName name="Excel_BuiltIn__FilterDatabase_1" localSheetId="3">#REF!</definedName>
    <definedName name="Excel_BuiltIn__FilterDatabase_1" localSheetId="2">#REF!</definedName>
    <definedName name="Excel_BuiltIn__FilterDatabase_1" localSheetId="4">#REF!</definedName>
    <definedName name="Excel_BuiltIn__FilterDatabase_1">#REF!</definedName>
    <definedName name="Excel_Builtin_FilterDatabase_2" localSheetId="3">#REF!</definedName>
    <definedName name="Excel_Builtin_FilterDatabase_2" localSheetId="4">#REF!</definedName>
    <definedName name="Excel_Builtin_FilterDatabase_2">#REF!</definedName>
    <definedName name="Excel_Builtin_FilterDatabase_3">#REF!</definedName>
    <definedName name="Excel_Builtin_FilterDatabase_4">#REF!</definedName>
    <definedName name="MmExcelLinker">#REF!</definedName>
    <definedName name="MmExcelLinker_1E5EB12A_9A73_447F_9E92_AFA1C709B209" localSheetId="3">#REF!</definedName>
    <definedName name="MmExcelLinker_1E5EB12A_9A73_447F_9E92_AFA1C709B209" localSheetId="2">#REF!</definedName>
    <definedName name="MmExcelLinker_1E5EB12A_9A73_447F_9E92_AFA1C709B209" localSheetId="4">#REF!</definedName>
    <definedName name="MmExcelLinker_1E5EB12A_9A73_447F_9E92_AFA1C709B209">#REF!</definedName>
    <definedName name="_xlnm.Print_Area" localSheetId="1">'Analysis MS'!$A$1:$I$41</definedName>
    <definedName name="_xlnm.Print_Area" localSheetId="3">'NIF Implementation'!$1:$54</definedName>
    <definedName name="_xlnm.Print_Area" localSheetId="2">'NIF-EIF Alignment'!$1:$54</definedName>
    <definedName name="_xlnm.Print_Area" localSheetId="4">NIFMonitoring!$1:$54</definedName>
    <definedName name="_xlnm.Print_Titles" localSheetId="1">'Analysis MS'!$1:$5</definedName>
  </definedNames>
  <calcPr calcId="145621" calcMode="manual"/>
</workbook>
</file>

<file path=xl/calcChain.xml><?xml version="1.0" encoding="utf-8"?>
<calcChain xmlns="http://schemas.openxmlformats.org/spreadsheetml/2006/main">
  <c r="E52" i="12" l="1"/>
  <c r="E47" i="12"/>
  <c r="E48" i="12"/>
  <c r="E49" i="12"/>
  <c r="E50" i="12"/>
  <c r="E46" i="12"/>
  <c r="E37" i="12"/>
  <c r="E38" i="12"/>
  <c r="E39" i="12"/>
  <c r="E40" i="12"/>
  <c r="E41" i="12"/>
  <c r="E42" i="12"/>
  <c r="E43" i="12"/>
  <c r="E44" i="12"/>
  <c r="E36" i="12"/>
  <c r="E47" i="8"/>
  <c r="E48" i="8"/>
  <c r="E49" i="8"/>
  <c r="E50" i="8"/>
  <c r="E46" i="8"/>
  <c r="E37" i="8"/>
  <c r="E38" i="8"/>
  <c r="E39" i="8"/>
  <c r="E40" i="8"/>
  <c r="E41" i="8"/>
  <c r="E42" i="8"/>
  <c r="E43" i="8"/>
  <c r="E44" i="8"/>
  <c r="E36" i="8"/>
  <c r="E29" i="8"/>
  <c r="E30" i="8"/>
  <c r="E31" i="8"/>
  <c r="E32" i="8"/>
  <c r="E33" i="8"/>
  <c r="E34" i="8"/>
  <c r="E28" i="8"/>
  <c r="E29" i="12"/>
  <c r="E30" i="12"/>
  <c r="E31" i="12"/>
  <c r="E32" i="12"/>
  <c r="E33" i="12"/>
  <c r="E34" i="12"/>
  <c r="E28" i="12"/>
  <c r="E17" i="8"/>
  <c r="E18" i="8"/>
  <c r="E19" i="8"/>
  <c r="E20" i="8"/>
  <c r="E21" i="8"/>
  <c r="E22" i="8"/>
  <c r="E23" i="8"/>
  <c r="E24" i="8"/>
  <c r="E25" i="8"/>
  <c r="E26" i="8"/>
  <c r="E16" i="12"/>
  <c r="E17" i="12"/>
  <c r="E18" i="12"/>
  <c r="E19" i="12"/>
  <c r="E20" i="12"/>
  <c r="E21" i="12"/>
  <c r="E22" i="12"/>
  <c r="E23" i="12"/>
  <c r="E24" i="12"/>
  <c r="E25" i="12"/>
  <c r="E26" i="12"/>
  <c r="E50" i="6"/>
  <c r="E47" i="6"/>
  <c r="E48" i="6"/>
  <c r="E49" i="6"/>
  <c r="E46" i="6"/>
  <c r="E37" i="6"/>
  <c r="E38" i="6"/>
  <c r="E39" i="6"/>
  <c r="E40" i="6"/>
  <c r="E41" i="6"/>
  <c r="E42" i="6"/>
  <c r="E43" i="6"/>
  <c r="E44" i="6"/>
  <c r="E36" i="6"/>
  <c r="E29" i="6"/>
  <c r="E30" i="6"/>
  <c r="E31" i="6"/>
  <c r="E32" i="6"/>
  <c r="E33" i="6"/>
  <c r="E34" i="6"/>
  <c r="E28" i="6"/>
  <c r="E16" i="6"/>
  <c r="E17" i="6"/>
  <c r="E18" i="6"/>
  <c r="E19" i="6"/>
  <c r="E20" i="6"/>
  <c r="E21" i="6"/>
  <c r="E22" i="6"/>
  <c r="E23" i="6"/>
  <c r="E24" i="6"/>
  <c r="E25" i="6"/>
  <c r="E26" i="6"/>
  <c r="E53" i="12"/>
  <c r="E10" i="12" s="1"/>
  <c r="E15" i="12"/>
  <c r="D53" i="12"/>
  <c r="D51" i="12"/>
  <c r="D45" i="12"/>
  <c r="D35" i="12"/>
  <c r="D27" i="12"/>
  <c r="E16" i="8"/>
  <c r="E52" i="8"/>
  <c r="E53" i="8" s="1"/>
  <c r="E10" i="8" s="1"/>
  <c r="E15" i="8"/>
  <c r="E52" i="6"/>
  <c r="E53" i="6" s="1"/>
  <c r="E10" i="6" s="1"/>
  <c r="E15" i="6"/>
  <c r="D53" i="8"/>
  <c r="D51" i="8"/>
  <c r="D45" i="8"/>
  <c r="D35" i="8"/>
  <c r="D27" i="8"/>
  <c r="D53" i="6"/>
  <c r="D51" i="6"/>
  <c r="D45" i="6"/>
  <c r="D35" i="6"/>
  <c r="D27" i="6"/>
  <c r="E51" i="8" l="1"/>
  <c r="E9" i="8" s="1"/>
  <c r="E45" i="12"/>
  <c r="E8" i="12" s="1"/>
  <c r="E51" i="12"/>
  <c r="E9" i="12" s="1"/>
  <c r="E45" i="8"/>
  <c r="E8" i="8" s="1"/>
  <c r="E35" i="12"/>
  <c r="E7" i="12" s="1"/>
  <c r="E35" i="8"/>
  <c r="E7" i="8" s="1"/>
  <c r="E27" i="12"/>
  <c r="E6" i="12" s="1"/>
  <c r="E27" i="8"/>
  <c r="E6" i="8" s="1"/>
  <c r="E51" i="6"/>
  <c r="E9" i="6" s="1"/>
  <c r="E45" i="6"/>
  <c r="E8" i="6" s="1"/>
  <c r="E35" i="6"/>
  <c r="E7" i="6" s="1"/>
  <c r="E27" i="6"/>
  <c r="E6" i="6" s="1"/>
</calcChain>
</file>

<file path=xl/sharedStrings.xml><?xml version="1.0" encoding="utf-8"?>
<sst xmlns="http://schemas.openxmlformats.org/spreadsheetml/2006/main" count="416" uniqueCount="196">
  <si>
    <t>Interoperability Levels</t>
  </si>
  <si>
    <t>Inclusion and accessibility</t>
  </si>
  <si>
    <t>Does the NIF contain the 'user-centricity' principle?</t>
  </si>
  <si>
    <t>User-centricity</t>
  </si>
  <si>
    <t>Subsidiarity and proportionality</t>
  </si>
  <si>
    <t>Principles</t>
  </si>
  <si>
    <t>Measurement</t>
  </si>
  <si>
    <t>EIF Element</t>
  </si>
  <si>
    <t xml:space="preserve">Directorate-General for Informatics (DIGIT)      </t>
  </si>
  <si>
    <t>Analytical Model</t>
  </si>
  <si>
    <t>Conceptual Model</t>
  </si>
  <si>
    <t>Category</t>
  </si>
  <si>
    <t>Interoperability Agreements</t>
  </si>
  <si>
    <t>Interoperability Governance</t>
  </si>
  <si>
    <t>Is the conceptual model a component-based service model? (e.g. SOA)</t>
  </si>
  <si>
    <t>Does the NIF encourage to put in place the infrastructure to interconnect loosely coupled service components?</t>
  </si>
  <si>
    <t>Does the NIF encourage to make the authentic sources of information available to others?</t>
  </si>
  <si>
    <t>NIF-EIF Alignment</t>
  </si>
  <si>
    <t>Analysis of the NIFs</t>
  </si>
  <si>
    <t>Does the NIF contain the 'subsidiarity and proportionality' principle?</t>
  </si>
  <si>
    <t>Security and privacy</t>
  </si>
  <si>
    <t>Multilingualism</t>
  </si>
  <si>
    <t>Administrative simplification</t>
  </si>
  <si>
    <t>Transparency</t>
  </si>
  <si>
    <t>Preservation of information</t>
  </si>
  <si>
    <t>Openness</t>
  </si>
  <si>
    <t>Reusability</t>
  </si>
  <si>
    <t>Technological neutrality and adaptability</t>
  </si>
  <si>
    <t>Effectiveness and efficiency</t>
  </si>
  <si>
    <t>Does the NIF contain a conceptual model?</t>
  </si>
  <si>
    <t>Does the NIF encourage the use of common schemes to interconnect loosely coupled service components.</t>
  </si>
  <si>
    <t>Does the NIF encourage access and control mechanisms to ensure compliance to security and privacy legislation?</t>
  </si>
  <si>
    <t>Does the NIF encourage the development of interfaces to authentic sources that are aligned at semantic and technical level?</t>
  </si>
  <si>
    <t>Does the NIF describe the four levels of interoperability?</t>
  </si>
  <si>
    <t>Does the NIF impose to consider all relevant legislation related to data exchange?</t>
  </si>
  <si>
    <t>Does the NIF encourage the usage of a common taxonomy of basic public service?</t>
  </si>
  <si>
    <t>Does the NIF encourage public administrations to support the establishment of sectorspecific and cross-sectoral communities that aim to facilitate semantic interoperability and that share results on national and European platforms.</t>
  </si>
  <si>
    <t>Does the NIF encourage public administrations to agree on the formalised specification to ensure technical interoperability when establishing European public services.</t>
  </si>
  <si>
    <t>Does the NIF encourage:
- Interoperability agreements to be based on existing formalised specifications?
Or
- if they do not exist, to cooperate with communities working in the same areas.</t>
  </si>
  <si>
    <t>Does the NIF encourage Public administrations to use a structured, transparent and objective approach to assess and select formalised specifications?</t>
  </si>
  <si>
    <t>Does the NIF encourage public administrations to prefer open specifications, taking due account of the coverage of functional needs, maturity and market support?</t>
  </si>
  <si>
    <t>A governance framework exists to control the interoperability activities across administrative levels.</t>
  </si>
  <si>
    <t>NIF / EIF Alignment</t>
  </si>
  <si>
    <t>EIF</t>
  </si>
  <si>
    <t>MS</t>
  </si>
  <si>
    <t>Scoring</t>
  </si>
  <si>
    <t>Max</t>
  </si>
  <si>
    <t>Total</t>
  </si>
  <si>
    <t xml:space="preserve">Does the NIF describe that the business processes are documented in an agreed way in order for other administrations to understand the overall business process?
</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</si>
  <si>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</si>
  <si>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</si>
  <si>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</si>
  <si>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Does the NIF encourage public administrations  to agree on minimum service requirements for secure data exchange?</t>
  </si>
  <si>
    <t>NIF Implementation and Monitoring</t>
  </si>
  <si>
    <t>Does the NIF encourages public administrations to lead or actively participate in standardisation work relevant to their needs?</t>
  </si>
  <si>
    <t>EIF Element - Reference - Category</t>
  </si>
  <si>
    <t>[describe here]</t>
  </si>
  <si>
    <t>[describe project here]</t>
  </si>
  <si>
    <t xml:space="preserve">NIF monitoring </t>
  </si>
  <si>
    <t xml:space="preserve">NIF Implementation </t>
  </si>
  <si>
    <t xml:space="preserve">See Alignment Examples in NIFO toolbox </t>
  </si>
  <si>
    <t xml:space="preserve">NIF monitoring     </t>
  </si>
  <si>
    <t>See implementation and monitoring examples in NIFO Toolbox</t>
  </si>
  <si>
    <r>
      <t xml:space="preserve">NIF implementation </t>
    </r>
    <r>
      <rPr>
        <sz val="18"/>
        <color theme="0"/>
        <rFont val="Calibri"/>
        <family val="2"/>
        <scheme val="minor"/>
      </rPr>
      <t xml:space="preserve">                                                                                                                                                                                                                                                                                                                                                                                                                                                                            </t>
    </r>
  </si>
  <si>
    <r>
      <rPr>
        <b/>
        <sz val="10"/>
        <color theme="0"/>
        <rFont val="Calibri"/>
        <family val="2"/>
        <scheme val="minor"/>
      </rPr>
      <t xml:space="preserve">NIF element present </t>
    </r>
    <r>
      <rPr>
        <sz val="10"/>
        <color theme="0"/>
        <rFont val="Calibri"/>
        <family val="2"/>
        <scheme val="minor"/>
      </rPr>
      <t>- Reference - 
(Text in English)</t>
    </r>
  </si>
  <si>
    <r>
      <rPr>
        <b/>
        <sz val="10"/>
        <color theme="0"/>
        <rFont val="Calibri"/>
        <family val="2"/>
        <scheme val="minor"/>
      </rPr>
      <t xml:space="preserve">Large scale implementation </t>
    </r>
    <r>
      <rPr>
        <sz val="10"/>
        <color theme="0"/>
        <rFont val="Calibri"/>
        <family val="2"/>
        <scheme val="minor"/>
      </rPr>
      <t xml:space="preserve">                       </t>
    </r>
    <r>
      <rPr>
        <i/>
        <sz val="10"/>
        <color theme="0"/>
        <rFont val="Calibri"/>
        <family val="2"/>
        <scheme val="minor"/>
      </rPr>
      <t xml:space="preserve">                                                   [describe if and how implementation of the element is a common practice]</t>
    </r>
  </si>
  <si>
    <t>[describe monitoring procedure  here]</t>
  </si>
  <si>
    <t>Subsidiarity and proportionality                            Ref: EIF, Chapter 2, Underlying principles                      Category: Principles</t>
  </si>
  <si>
    <t>User-centricity                                                                                         EIF, Chapter 2, Underlying principles                       Category: Principles</t>
  </si>
  <si>
    <t xml:space="preserve">Governance                                                                                                                                                                     Public administrations should establish a framework for the governance of their interoperability activities across administrative levels.                                                   EIF, Recommendation 25                                  Category: Interoperability Governance </t>
  </si>
  <si>
    <t xml:space="preserve">See reference: the European Interoperability Framework  v2  </t>
  </si>
  <si>
    <t>See definitions listed in the ISA EIF brochure</t>
  </si>
  <si>
    <t>Does the NIF contain the 'inclusion and accessibility' principle?</t>
  </si>
  <si>
    <t xml:space="preserve">Inclusion and accessibility                                                                                   EIF, Chapter 2, Underlying principles Recommendation 2                                                  Category: Principles </t>
  </si>
  <si>
    <t>Does the NIF contain the 'Security and privacy' principle?</t>
  </si>
  <si>
    <t xml:space="preserve">Security and privacy                                                                                   EIF, Chapter 2, Underlying principles Recommendation 3                                                  Category: Principles </t>
  </si>
  <si>
    <t>Does the NIF contain the 'Multilingualism' principle?</t>
  </si>
  <si>
    <t>Does the NIF contain the 'Administrative simplification' principle?</t>
  </si>
  <si>
    <t xml:space="preserve">Multilingualism                                                                                   EIF, Chapter 2, Underlying principles Recommendation 4                                                  Category: Principles </t>
  </si>
  <si>
    <t>Does the NIF contain the 'Preservation of information' principle?</t>
  </si>
  <si>
    <t xml:space="preserve">Preservation of information                                                                                   EIF, Chapter 2, Underlying principles, Recommendation 5                                                   Category: Principles </t>
  </si>
  <si>
    <t>Does the NIF contain the 'Openness' principle?</t>
  </si>
  <si>
    <t>Does the NIF contain the 'Reusability' principle?</t>
  </si>
  <si>
    <t xml:space="preserve">Openness                                                                                   EIF, Chapter 2, Underlying principles, Recommendation 6                                                   Category: Principles </t>
  </si>
  <si>
    <t>Does the NIF contain the 'Technological neutrality and adaptability' principle?</t>
  </si>
  <si>
    <t>Does the NIF contain the 'Effectiveness and efficiency' principle?</t>
  </si>
  <si>
    <t xml:space="preserve">Technological neutrality and adaptability                                                                                EIF, Chapter 2, Underlying principles, Recommendation 8                                                   Category: Principles </t>
  </si>
  <si>
    <t xml:space="preserve">Effectiveness and efficiency                                                                                   EIF, Chapter 2, Underlying principles                                                   Category: Principles </t>
  </si>
  <si>
    <t>Conceptual model                                                                                                        EIF, Chapter 3                                                                                                            Category: Conceptual model</t>
  </si>
  <si>
    <t>Does the NIF encourage the use of common schemes to interconnect loosely coupled service components?</t>
  </si>
  <si>
    <t>Interoperability levels                                                                                                                                        EIF, Chapter 4                                                                                                   Category: Interoperability levels</t>
  </si>
  <si>
    <t>Does the NIF describe that the business processes are documented in an agreed way in order for other administrations to understand the overall business process?</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</si>
  <si>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</si>
  <si>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</si>
  <si>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</si>
  <si>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Public administrations should develop a component-based service model, allowing the establishment of (European) public services by reusing, as much as possible, existing service components.                                                                                               EIF, Recommendation 9                                                                                                      Category: Conceptual model</t>
  </si>
  <si>
    <t>Public administrations should agree on a common scheme to interconnect loosely coupled service components and put in place the necessary infrastructure when establishing (European) public services.                                                                                               EIF, Recommendation 10                                                                                                      Category: Conceptual model</t>
  </si>
  <si>
    <t xml:space="preserve"> Interconnection of service components.                                                                                              EIF, Recommendation 10                                                                                                      Category: Conceptual model</t>
  </si>
  <si>
    <t>Public administrations should make their authentic sources of information available to others while implementing access and control mechanisms to ensure security and privacy in accordance with the relevant legislation.                                                                                              EIF, Recommendation 11                                                                                                      Category: Conceptual model</t>
  </si>
  <si>
    <t>Access control                                                                                             EIF, Recommendation 11                                                                                                      Category: Conceptual model</t>
  </si>
  <si>
    <t>Public administrations, when working to establish (European) public services, should develop interfaces to authentic sources and align them at semantic and technical level.                                                                                    EIF, Recommendation 12                                                                                                      Category: Conceptual model</t>
  </si>
  <si>
    <t>Legal interoperability: Public administrations should carefully consider all relevant legislation relating to data exchange, including data protection legislation, when seeking to establish a European public service.                                                                                                        EIF, Chapter 4  Recommendation 14                                                                                                 Category: Interoperability levels, legal artefacts</t>
  </si>
  <si>
    <t>Inter-governmental coordination.                                                                                                        EIF, Chapter 4  Recommendation 15                                                                                                 Category: Interoperability levels, organisational artefacts</t>
  </si>
  <si>
    <t>Organisational interoperability - organisational relationships.                                                                                                              Public administrations should clarify their organisational relationships as part of the establishment of a (European) public service.                                                                                                    EIF, Chapter 4  Recommendation 16                                                                                                 Category: Interoperability levels, organisational artefacts.</t>
  </si>
  <si>
    <t>Organisational interoperability - change management.
Public administrations working together to provide (European) public services should agree on change management processes to ensure continuous service delivery.                                                                                                        EIF, Chapter 4  Recommendation 17                                                                                                 Category: Interoperability levels, organisational artefacts</t>
  </si>
  <si>
    <t>Semantic interoperability. Public administrations, when working together to establish (European) public services, should use a common taxonomy of basic public services.                                                                                                        EIF, Chapter 4  Recommendation 13                                                                                                 Category: Interoperability levels, semantic artefacts.</t>
  </si>
  <si>
    <t>Technical interoperability. Public administrations should agree on the formalised specifications to ensure technical interoperability when establishing European public services.                                                                                                        EIF, Recommendation 19                                                                                                Category: Interoperability levels, technical artefacts.</t>
  </si>
  <si>
    <t>Public administrations should use a structured, transparent and objective approach to assessing and selecting formalised specifications.                                                                                EIF, Recommendation 21                                                                                                Category: Interoperability agreements.</t>
  </si>
  <si>
    <t>Public administrations, when establishing (European) public services, should base interoperability agreements on existing formalised specifications, or, if they do not exist, cooperate with communities working in the same areas.                                                                                  EIF, Recommendation 20                                                                                                Category: Interoperability agreements.</t>
  </si>
  <si>
    <t>When establishing (European) public services, public administrations should prefer open specifications, taking due account of the coverage of functional needs, maturity and market support.                                                                                EIF, Recommendation 22                                                                                                Category: Interoperability agreements.</t>
  </si>
  <si>
    <t xml:space="preserve">Transparency                                                                                EIF, Chapter 2, Underlying principles                                                   Category: Principles </t>
  </si>
  <si>
    <t xml:space="preserve">Administrative simplification                                                                       EIF, Chapter 2, Underlying principles                                                   Category: Principles </t>
  </si>
  <si>
    <t>Does the NIF contain the 'Transparency' principle?</t>
  </si>
  <si>
    <t>Does the NIF encourage public administrations to lead or actively participate in standardisation work relevant to their needs?</t>
  </si>
  <si>
    <t>Contribution to the standardisation process
Public administrations should lead or actively participate in standardisation work relevant to their needs.                                                                                EIF, Chapter 5, Recommendation 23                                                                                                Category: Interoperability agreements.</t>
  </si>
  <si>
    <t>Does the NIF encourage public administrations  to agree on minimum service requirements for secure data exchange?</t>
  </si>
  <si>
    <t>Public administrations, when working together to establish (European) public services, should agree on minimum service requirements for secure data exchange.                                                                               EIF, Recommendation 13                                                                                                Category: Interoperability agreements.</t>
  </si>
  <si>
    <r>
      <rPr>
        <b/>
        <sz val="10"/>
        <color theme="0"/>
        <rFont val="Calibri"/>
        <family val="2"/>
        <scheme val="minor"/>
      </rPr>
      <t xml:space="preserve">NIF-EIF alignment scoring </t>
    </r>
    <r>
      <rPr>
        <sz val="10"/>
        <color theme="0"/>
        <rFont val="Calibri"/>
        <family val="2"/>
        <scheme val="minor"/>
      </rPr>
      <t xml:space="preserve">          </t>
    </r>
    <r>
      <rPr>
        <i/>
        <sz val="10"/>
        <color theme="0"/>
        <rFont val="Calibri"/>
        <family val="2"/>
        <scheme val="minor"/>
      </rPr>
      <t>2: fully          1: partially  0: not         aligned</t>
    </r>
  </si>
  <si>
    <r>
      <rPr>
        <b/>
        <sz val="10"/>
        <color theme="0"/>
        <rFont val="Calibri"/>
        <family val="2"/>
        <scheme val="minor"/>
      </rPr>
      <t xml:space="preserve">Implementa-
tion scoring </t>
    </r>
    <r>
      <rPr>
        <sz val="10"/>
        <color theme="0"/>
        <rFont val="Calibri"/>
        <family val="2"/>
        <scheme val="minor"/>
      </rPr>
      <t xml:space="preserve"> </t>
    </r>
    <r>
      <rPr>
        <i/>
        <sz val="10"/>
        <color theme="0"/>
        <rFont val="Calibri"/>
        <family val="2"/>
        <scheme val="minor"/>
      </rPr>
      <t>2: Common practice         1: some examples          0: not observed</t>
    </r>
  </si>
  <si>
    <r>
      <t>Only implementation e</t>
    </r>
    <r>
      <rPr>
        <b/>
        <sz val="10"/>
        <color theme="0"/>
        <rFont val="Calibri"/>
        <family val="2"/>
        <scheme val="minor"/>
      </rPr>
      <t xml:space="preserve">xamples </t>
    </r>
    <r>
      <rPr>
        <sz val="10"/>
        <color theme="0"/>
        <rFont val="Calibri"/>
        <family val="2"/>
        <scheme val="minor"/>
      </rPr>
      <t xml:space="preserve">
</t>
    </r>
    <r>
      <rPr>
        <i/>
        <sz val="10"/>
        <color theme="0"/>
        <rFont val="Calibri"/>
        <family val="2"/>
        <scheme val="minor"/>
      </rPr>
      <t>[describe an implementation example       specific to each element]</t>
    </r>
  </si>
  <si>
    <r>
      <rPr>
        <b/>
        <sz val="10"/>
        <color theme="0"/>
        <rFont val="Calibri"/>
        <family val="2"/>
        <scheme val="minor"/>
      </rPr>
      <t>Monitoring scoring</t>
    </r>
    <r>
      <rPr>
        <sz val="10"/>
        <color theme="0"/>
        <rFont val="Calibri"/>
        <family val="2"/>
        <scheme val="minor"/>
      </rPr>
      <t xml:space="preserve">              </t>
    </r>
    <r>
      <rPr>
        <i/>
        <sz val="10"/>
        <color theme="0"/>
        <rFont val="Calibri"/>
        <family val="2"/>
        <scheme val="minor"/>
      </rPr>
      <t>2: Monitored  1: Partially monitored         0: not observed</t>
    </r>
  </si>
  <si>
    <t xml:space="preserve">Reusability                                                                                   EIF, Chapter 2, Underlying principles, Recommendation 7                                                   Category: Principles </t>
  </si>
  <si>
    <t>Organisational interoperability - business process alignment. Public administrations should document their business processes and agree on how these processes will interact to deliver a (European) public service.                                                                                                        EIF, Chapter 4  Recommendation 15                                                                                                 Category: Interoperability levels, organisational artefacts</t>
  </si>
  <si>
    <t>Public administrations should support the establishment of sector specific and cross-sectoral communities that aim to facilitate semantic interoperability and should encourage the communities to share results on national and European platforms.                                                                                                        EIF, Recommendation 18                                                                                                 Category: Interoperability levels, semantic artefacts</t>
  </si>
  <si>
    <t>Does the NIF encourage public administrations to support the establishment of sector specific and cross-sectoral communities that aim to facilitate semantic interoperability and that share results on national and European platforms?</t>
  </si>
  <si>
    <t>Difi conducts quality assessments of eGovernment websites and digital services every 2nd year. The
results are published online (http://kvalitet.difi.no/resultat). The criteria (see
http://kvalitet.difi.no/kriteriesett/kvalitet-pa-nett) include aspects related to usability and user-centricity (customisation).</t>
  </si>
  <si>
    <t>Several municipalities have developed digital services that are user-centric, e.g. the Directorate of taxes Exemption card (http://www.skatteetaten.no/en/Person/Tax-deduction-card-and-advance-tax/Exemption-card/). More examples here: (http://kvalitet.difi.no/resultat) Altinn (https://www.altinn.no/en/) provides single point of contact for businesses and some sectors have portals that ensure single point of contact for citizens, e.g. the health sector (https://helsenorge.no/)</t>
  </si>
  <si>
    <t>The Norwegian Agency for Public Management and eGovernment (Difi) is responsible for monitoring whether relevant regulations are met. Difi will supervise the regulations. Information and guidance work will be the main tasks for the supervisory authority. (https://uu.difi.no/om-oss/english)</t>
  </si>
  <si>
    <t>Difi conducts quality assessments of eGovernment websites and digital services every 2nd year. The
results are published online (http://kvalitet.difi.no/resultat). The criteria (see
http://kvalitet.difi.no/kriteriesett/kvalitet-pa-nett) include aspects related to multilingualism.</t>
  </si>
  <si>
    <t>The agency for public management and eGovernment has incorporated the principles in the project methodology for public sector i Norway.</t>
  </si>
  <si>
    <t>A-melding is an initiative that consolidates employers reporting requirements. Instead of sending three different report on each employee, they need only to send one report per employee. (https://www.altinn.no/en/a-ordningen/About-the-a-melding/)</t>
  </si>
  <si>
    <t>The electronic database of public mail records (OEP) grants online access to
documents of the central administration to anyone interested in obtaining them; the
OEP constitutes the first initiative of this kind worldwide. It facilitates users to follow the
political decision-making process on the Internet across agency boundaries.  https://www.oep.no/?lang=en    https://joinup.ec.europa.eu/sites/default/files/ckeditor_files/files/eGov%20in%20Norway%20-%20January%202015%20-%20v_12_0_Final(3).pdf</t>
  </si>
  <si>
    <t>The overarching architecture principles for the Norwegian public sector contains a dedicated principle concerning transparency. In addition the principle is underpinned by the freedom of information act. 
https://www.difi.no/sites/difino/files/architecture_principles_21_eng.pdf</t>
  </si>
  <si>
    <t>Several building blocks are offered from different agencies (eID, Altinn, National Population
Register, Business Register and Cadaster) that can be reused for public services. The
services are offered by different agencies, which are responsible for the national common components.
As of today, there are four of such agencies; Brønnøysund Registry Center (Altinn,
Business Register), The Norwegian Tax Administration (National Population Register), and The
Norwegian Mapping Authority (Cadastre), in addition to Difi.</t>
  </si>
  <si>
    <t>One of the architecture principles is about service orientation and component based approach https://www.difi.no/sites/difino/files/architecture_principles_21_eng.pdf</t>
  </si>
  <si>
    <t>Altinn is a platform for developing e-government services. Among many other services, Altinn provides an infrastructure for information exchange</t>
  </si>
  <si>
    <t>The architecture principle about transparency requires disclosure of data sources used by IT solutions. The security principle requires that openness and access to such data sources are balanced against the need for information security and data protection. https://www.difi.no/sites/difino/files/architecture_principles_21_eng.pdf There are also legal provisions that mandate that some data sources, e.g. master data registries, are made available to relevant parties</t>
  </si>
  <si>
    <t>Master data registries like the central register over persons and the business register are available to the public on certain terms. Data.norge.no hosts and makes available data sets on behalf of public bodies</t>
  </si>
  <si>
    <t>ID-porten is a common log in solution to public services. With ID-porten you can log in to more than 660 different services from government agencies. (http://eid.difi.no/en/id-porten)</t>
  </si>
  <si>
    <t>Both the Norwegian Data Protection Authority and Difi performs various surveys on privacy and information security in Norway</t>
  </si>
  <si>
    <t>The three interoperability levels are explicitly described in the architecture principle about interoperability https://www.difi.no/sites/difino/files/architecture_principles_21_eng.pdf</t>
  </si>
  <si>
    <t>Relevant laws are referenced in the architecture principles, e.g. the act on Data Protection. https://www.difi.no/sites/difino/files/architecture_principles_21_eng.pdf</t>
  </si>
  <si>
    <t>The overarching architecture principle on interoperability involves coordination of business processes. This implies that the business processes are documented. https://www.difi.no/sites/difino/files/architecture_principles_21_eng.pdf</t>
  </si>
  <si>
    <t>The principles are mandatory for government agencies and recommended for municipalities. Aside from that, the relationship between the different levels of public administrations is not directly addressed by the principles. https://www.difi.no/sites/difino/files/architecture_principles_21_eng.pdf</t>
  </si>
  <si>
    <t>This is actively done in Norway e.g. through the semicolon project for semantic assets  and in the case of sector specific on e.g. geospatial or the health sector (though this dates to before the NIF)</t>
  </si>
  <si>
    <t>The architecture principles do not mention such communities</t>
  </si>
  <si>
    <t>The architecture principle on interoperability involves coordination of contractual frameworks, but does not give any guidance on how. Providers of common building blocks make use of agreements that govern service levels, cooperation etc. The agreement is between the provider of the common building block and the public body using it to produce and deliver services to end users, e.g. citizens or businesses. https://www.difi.no/sites/difino/files/architecture_principles_21_eng.pdf</t>
  </si>
  <si>
    <t>The architecture principle on interoperability clearly states that  open standards should be used in cases where the reference catalogue does not mention relevant standards. https://www.difi.no/sites/difino/files/architecture_principles_21_eng.pdf</t>
  </si>
  <si>
    <t>The agencies are responsible for assessing the needed security measures. It could be argued that public bodies must agree on minimum service requirements for secure data exchange, in order to be in accordance with the principles on interoperability and security. This is however not explicitly stated in the principles.</t>
  </si>
  <si>
    <t>The architecture principle on interoperability encourages coordination of common conceptual and information models within the relevant area of interaction. https://www.difi.no/sites/difino/files/architecture_principles_21_eng.pdf</t>
  </si>
  <si>
    <t>The Brønnøysund Register Centre offers a cloud based solution called SERES (SEmantikkRegister for Elektronisk Samhandling) where public bodies can establish, maintain and share their information models. https://altinnett.brreg.no/no/SERES/</t>
  </si>
  <si>
    <t>In addition to user centricity, "cost efficiency" is the key reason for the existence of the architecture principles, see the introduction-text https://www.difi.no/sites/difino/files/architecture_principles_21_eng.pdf</t>
  </si>
  <si>
    <t xml:space="preserve">The Norwegian Government proposes a model that includes all the mandatory and recommended organisational, semantic and technical standards in combination with the national common components (e.g. e-ID, cadaster, Altinn portal). Figure 7.2 Common ICT architecture in the public sector - An information society for all - https://www.regjeringen.no/globalassets/upload/fad/vedlegg/ikt-politikk/stm17_2006-2007_eng.pdf    </t>
  </si>
  <si>
    <t xml:space="preserve">Everyone can submit proposals to Difi (Public Management and eGovernment Agency) to contribute to the further standardisation work. The standards council looks into the requests and determines the priority.
The standardisation council is described on the standardisation portal: http://standard.difi.no/filearchive/standardiseringsraadets-arbeidsmetodikk-v1-5-forslag.pdf        </t>
  </si>
  <si>
    <t xml:space="preserve">The national archive has developed a standard for document archive systems. One feature is the ability to export from archives to the "depot" with the national archive. 
Mandatory through a separate act (referred to in the article) 
http://www.arkivverket.no/eng/content/view/full/339 . The reference catalogue for IT-standards in the public sector also lists mandatory standards for archiving that underpin the preservation principle (http://standard.difi.no/forvaltningsstandarder/referansekatalogen-html-versjon/#Arkiv-formater)
</t>
  </si>
  <si>
    <t>The 429 municipalities in Norway are a large part of the Norwegian public sector, and they are autonomous in their ICT-work. Only the standards that are mentioned in the ICT-standards regulation are also mandatory for the municipalities. 
All other measures are made primarily for the national state-part of the public sector, at the same time inviting the municipalities to join and re-use. This shows the subsidiarity principle in the Norwegian NIF - as a consequence of the high degree of decentralisation. 
Also, the choice of national common components is made mandatory based on the proportionality-principle when a common solution is needed to reach the goal. For instance the ID-portal is necessary to achieve single sign-on to all public sector services. The principle is the basis for the analysis and conclusion in the Common Component-report. See the descriptions of the criteria for recommending national common components on page 3, https://joinup.ec.europa.eu/community/nifo/document/national-common-components-norwegian-public-sector</t>
  </si>
  <si>
    <r>
      <t xml:space="preserve">The Norwegian law on non-diskrimination (§14) https://lovdata.no/lov/2013-06-21-61/§14 deals with inclusion and accessability of public ICT services. This is further outlined in the "Digital Agenda for Norge (Norway)" https://www.regjeringen.no/no/dokumenter/meld.-st.-27-20152016/id2483795, ch. 15 - a digital everyday life for all. 
It is also part of the "Overarching IT architecture principles for Public Sector"  https://www.difi.no/sites/difino/files/architecture_principles_21_eng.pdf and fut\rther elaborated as quality criteria's for public sector websites http://kvalitet.difi.no/kriteriesett/kvalitetskriterier2013/ 
</t>
    </r>
    <r>
      <rPr>
        <strike/>
        <sz val="8"/>
        <color rgb="FFC00000"/>
        <rFont val="Calibri"/>
        <family val="2"/>
        <scheme val="minor"/>
      </rPr>
      <t/>
    </r>
  </si>
  <si>
    <t xml:space="preserve">Information's security and privacy are paramount principles for information management in the public sector. The principle is including pursuant to the Personal Data Act, Public Administration, Security Act, the Civil Service Act and rules on confidentiality.
This is further addressed in the "Digital Agenda for Norge (Norway)" https://www.regjeringen.no/no/dokumenter/meld.-st.-27-20152016/id2483795 and ch. 19 - Personal security in a digital world, ch. 20 - ICT security. 
It is also part of the "Overarching IT architecture principles for Public Sector"  https://www.difi.no/sites/difino/files/architecture_principles_21_eng.pdf
There is a dedicated national strategy for information security (https://www.regjeringen.no/en/dokumenter/cyber-security-strategy-for-norway/id710469/), with a corresponding action plan (https://www.regjeringen.no/no/dokumenter/handlingsplan-for-informasjonssikkerhet-i-statsforvaltningen/id2440093/).
</t>
  </si>
  <si>
    <t>• As Norway has two official language versions, in addition to often using English as working-language, especially in ICT, the concept of multilingualism is in general present 
This is also one of the quality criteria's for public sector websites.http://kvalitet.difi.no/kriteriesett/kvalitet-pa-digitale-tjenester/2014/56-innholdet-presenteres-pa-flere-sprak-og-malformer</t>
  </si>
  <si>
    <t xml:space="preserve">The "Digital Agenda for Norge (Norway)" https://www.regjeringen.no/no/dokumenter/meld.-st.-27-20152016/id2483795, ch.11 - Joint Building Blocks for digitalization in Public sector - addresses the importance of reusability. More specific the "Overarching IT architecture principles for Public Sector"  https://www.difi.no/sites/difino/files/architecture_principles_21_eng.pdf addresses the reusability principle. </t>
  </si>
  <si>
    <t>The architecture principle about service orientation requires loose couplings and the reference catalogue for IT standards in the public sector in Norway describes some standards relevant for integration https://www.difi.no/sites/difino/files/architecture_principles_21_eng.pdf</t>
  </si>
  <si>
    <t>The architecture principles on service orientation encourages re-use, e.g. of one of the existing infrastructures for data interchange https://www.difi.no/sites/difino/files/architecture_principles_21_eng.pdf</t>
  </si>
  <si>
    <t>The overarching architecture principles for the Norwegian public sector contains a dedicated principle concerning security. In addition, there are a number of legal provisions that regards information security. There are also guides and technical solutions available to aid the agencies in maintaining satisfactory information security, e.g. ID-porten which is widely used. https://www.difi.no/sites/difino/files/architecture_principles_21_eng.pdf</t>
  </si>
  <si>
    <t>It could be argued that this is implied by the principle on interoperability, but it is not explicitly stated. https://www.difi.no/sites/difino/files/architecture_principles_21_eng.pdf</t>
  </si>
  <si>
    <t>This might be derived from the principles on interoperability and accessibility, but it is not explicitly stated. The principles does not address continuous delivery as an approach to software development</t>
  </si>
  <si>
    <t xml:space="preserve">The architecture principles comply with this by requiring technical interoperability and pointing to standards, cf. the reference catalogue for IT standards in the public sector in Norway. http://standard.difi.no/forvaltningsstandarder/referansekatalogen-html-versjon https://www.difi.no/sites/difino/files/architecture_principles_21_eng.pdf </t>
  </si>
  <si>
    <t>A Standards Council is set up in order to select and recommend formalised specifications on technical, semantic and organisational standards. The Standards Council is an advisory body to Difi. Their working process is described here: http://standard.difi.no/filearchive/standardiseringsraadets-arbeidsmetodikk-v1-5-forslag.pdf [NO] Furthermore, in 2013 the mandate of SKATE was formalised as coordinator of ICT development in the Public Sector in Norway. https://www.difi.no/veiledning/ikt-og-digitalisering/skate
SKATE works on the strategic level whereas there are different tactical committees set up for the different parts of the architecture like e.g. the standards council</t>
  </si>
  <si>
    <t>According to legal regulations, cf. cell C10, all digital services being developed must conform to the inclusion and accessibility principle. Existing digital services must be brought into conformance by 1.1.2021.</t>
  </si>
  <si>
    <t>Many digital services support multilingualism, e.g. the service to report moving within Norway (http://www.skatteetaten.no/en/Forms/Reporting-a-move-within-Norway/)</t>
  </si>
  <si>
    <t>Open data is of great importance to the Norwegian Government and Difi offers support and tools, through the national data catalogue “data.norge.no” and a hosting service “the data hotel”,
The data hotel is used by agencies, the ones that do not have an infrastructure for sharing
data through web-api's, to upload their data (CSV, XML etc). This data then becomes available
through a REST-API offering several choices of format, as well as querying and paging-mechanisms</t>
  </si>
  <si>
    <t>The agency for public management and eGovernment monitors implementation initiatives and their effect. Results are continuously published and shared with public sector and media.</t>
  </si>
  <si>
    <t>Difi is facilitating the work to identify and eliminate unnecessary administrative burdens. An overview of the work and identified administrative burdens are available here: https://www.difi.no/veiledning/tidstyver</t>
  </si>
  <si>
    <r>
      <t xml:space="preserve">National Interoperability Framework Observatory - Analytical Model              AUSTRIA 
</t>
    </r>
    <r>
      <rPr>
        <b/>
        <sz val="18"/>
        <color theme="0"/>
        <rFont val="Calibri"/>
        <family val="2"/>
        <scheme val="minor"/>
      </rPr>
      <t xml:space="preserve">The content of this Analytical Model reflects the status as collected in 2016                                                                       </t>
    </r>
  </si>
  <si>
    <t xml:space="preserve">NATIONAL INTEROPERABILITY FRAMEWORK OBSERVATORY </t>
  </si>
  <si>
    <t>The content of this Analytical Model reflects the status as collected in 2016.</t>
  </si>
  <si>
    <t>DIGIT</t>
  </si>
  <si>
    <r>
      <t>ISA</t>
    </r>
    <r>
      <rPr>
        <b/>
        <vertAlign val="superscript"/>
        <sz val="12"/>
        <color rgb="FFFFFFFF"/>
        <rFont val="Calibri"/>
        <family val="2"/>
        <scheme val="minor"/>
      </rPr>
      <t xml:space="preserve">2 </t>
    </r>
    <r>
      <rPr>
        <b/>
        <sz val="12"/>
        <color rgb="FFFFFFFF"/>
        <rFont val="Calibri"/>
        <family val="2"/>
        <scheme val="minor"/>
      </rPr>
      <t>Programme</t>
    </r>
  </si>
  <si>
    <t xml:space="preserve">Directorate-General for Informatics                                                 </t>
  </si>
  <si>
    <r>
      <t>ec.europa.eu/isa2</t>
    </r>
    <r>
      <rPr>
        <b/>
        <sz val="12"/>
        <color rgb="FF0000FF"/>
        <rFont val="Verdana"/>
        <family val="2"/>
      </rPr>
      <t xml:space="preserve"> </t>
    </r>
  </si>
  <si>
    <r>
      <rPr>
        <b/>
        <sz val="13"/>
        <color rgb="FF1F497D"/>
        <rFont val="Calibri"/>
        <family val="2"/>
        <scheme val="minor"/>
      </rPr>
      <t>DISCLAIMER</t>
    </r>
    <r>
      <rPr>
        <sz val="13"/>
        <color rgb="FF1F497D"/>
        <rFont val="Calibri"/>
        <family val="2"/>
        <scheme val="minor"/>
      </rPr>
      <t xml:space="preserve">
This document is for informational purposes only and the Commission cannot be held responsible for any use which may be made of the information contained therein. References to legal acts or documentation of the European Union (EU) cannot be perceived as amending legislation in force or other EU documentation. 
The document contains a brief overview of technical nature and is not supplementing or amending terms and conditions of any procurement procedure; therefore, no compensation claim can be based of the contents of the present document. 
The information and views set out in this publication are those of the author(s) and do not necessarily reflect the official opinion of the European Commission. The European Commission does not guarantee the accuracy of the data included in this document. Neither the European Commission nor any person acting on the European Commission’s behalf may be held responsible for the use which may be made of the information contained therein
</t>
    </r>
  </si>
  <si>
    <t>EUROPEAN COMMISSION</t>
  </si>
  <si>
    <t>Directorate-General for Informatics</t>
  </si>
  <si>
    <t>Directorate B — Interoperability Solutions for public administrations, businesses and citizens</t>
  </si>
  <si>
    <r>
      <t>Unit B6 — ISA</t>
    </r>
    <r>
      <rPr>
        <i/>
        <vertAlign val="superscript"/>
        <sz val="13"/>
        <color rgb="FF1F497D"/>
        <rFont val="Calibri"/>
        <family val="2"/>
        <scheme val="minor"/>
      </rPr>
      <t>2</t>
    </r>
    <r>
      <rPr>
        <i/>
        <sz val="13"/>
        <color rgb="FF1F497D"/>
        <rFont val="Calibri"/>
        <family val="2"/>
        <scheme val="minor"/>
      </rPr>
      <t xml:space="preserve"> Programme</t>
    </r>
  </si>
  <si>
    <t>Contact: Miguel Alvarez Rodriguez</t>
  </si>
  <si>
    <t>E-mail: Miguel.ALVAREZ-RODRIGUEZ@ec.europa.eu</t>
  </si>
  <si>
    <t>NIFO@trasysinternational.com</t>
  </si>
  <si>
    <t>European Commission</t>
  </si>
  <si>
    <t>B-1049 Brussels</t>
  </si>
  <si>
    <t>NORWAY</t>
  </si>
  <si>
    <r>
      <t>The "Digital Agenda for Norge (Norway)" https://www.regjeringen.no/no/dokumenter/meld.-st.-27-20152016/id2483795, ch. 6 - user centric public services, recognize the user as a central stakeholder that must be involved and targeted in building public services.</t>
    </r>
    <r>
      <rPr>
        <strike/>
        <sz val="8"/>
        <color theme="1"/>
        <rFont val="Calibri"/>
        <family val="2"/>
        <scheme val="minor"/>
      </rPr>
      <t xml:space="preserve"> </t>
    </r>
    <r>
      <rPr>
        <sz val="8"/>
        <color theme="1"/>
        <rFont val="Calibri"/>
        <family val="2"/>
        <scheme val="minor"/>
      </rPr>
      <t xml:space="preserve">But already in the 2009 White Paper on the public sector administration -- "Ei forvaltning for demokrati og fellesskap" -- is where  the Government first outlines and orders the public sector to follow the architecture principles, see page 94, section 6.5.2. Consequently this is one of the means chosen by the Government in order to reach the goals outlined in section 1.2. One of the goals is the ambition on broad participation, which includes amongst others "betre brukarretting" (more user centric). 
https://www.regjeringen.no/contentassets/307c7a3832184bbba25b75f4b6c5a40e/no/pdfs/stm200820090019000dddpdfs.pdf </t>
    </r>
  </si>
  <si>
    <r>
      <t xml:space="preserve">The "Digital Agenda for Norge (Norway)" https://www.regjeringen.no/no/dokumenter/meld.-st.-27-20152016/id2483795, ch. 7 - Once Only delivering of information, adopts the Once Only Principle and the strategys focus on digitalization in G2G,  G2B, G2C is and will simplify administrative burden for Government, Businesses and Citizens. </t>
    </r>
    <r>
      <rPr>
        <strike/>
        <sz val="8"/>
        <color theme="1"/>
        <rFont val="Calibri"/>
        <family val="2"/>
        <scheme val="minor"/>
      </rPr>
      <t xml:space="preserve">
</t>
    </r>
    <r>
      <rPr>
        <sz val="8"/>
        <color theme="1"/>
        <rFont val="Calibri"/>
        <family val="2"/>
        <scheme val="minor"/>
      </rPr>
      <t xml:space="preserve">Reduction of Administrative burden has been one of the key drivers of Norwegian ICT since the end of the 1980s.
During the 90-s two key components were put in place; a central business register issuing an identification number to all Norwegian organisations (businesses, government organisations, NGOs etc). Through this ID it is easy to exchange information about the same entity. 
A few years later a law and a register that gave all governmental organisation a duty to verify that the information they needed was not already collected by another agency, before it was allowed to ask the organisations directly 
http://www.lovdata.no/all/hl-19970606-035.html 
There are huge ongoing efforts, for instance a project where the welfare directorate, the tax-directorate and the national statistics are consolidating their reporting requirements so that businesses only will have to send one report on their employees, instead of three separate. (EDAG-project) 
The newest version of the architecture principles also refers to the reuse of information on businesses through the business register, and relates this to the service orientation principles. </t>
    </r>
  </si>
  <si>
    <r>
      <rPr>
        <strike/>
        <sz val="8"/>
        <color theme="1"/>
        <rFont val="Calibri"/>
        <family val="2"/>
        <scheme val="minor"/>
      </rPr>
      <t xml:space="preserve">• </t>
    </r>
    <r>
      <rPr>
        <sz val="8"/>
        <color theme="1"/>
        <rFont val="Calibri"/>
        <family val="2"/>
        <scheme val="minor"/>
      </rPr>
      <t>Part of the openness principle in the newest version of the architecture principles, and key part of the act on procedures in public administration (public administration act) . There is also a separate freedom of information act that requires public bodies to be transparent and open. There is a portal where everyone can see which all letters - unless they are secret for some reason -- sent and received to all governmental agencies that has implemented an electronic case management system/document archiving systems in accordance with our national standard for electronic archiving (NOARK)</t>
    </r>
  </si>
  <si>
    <r>
      <t xml:space="preserve">In the "Digital Agenda for Norge (Norway)" https://www.regjeringen.no/no/dokumenter/meld.-st.-27-20152016/id2483795 "Technology Neutral" is one of the principles: "Reguleringen skal være teknologinøytral", p 8. </t>
    </r>
    <r>
      <rPr>
        <strike/>
        <sz val="8"/>
        <color theme="1"/>
        <rFont val="Calibri"/>
        <family val="2"/>
        <scheme val="minor"/>
      </rPr>
      <t xml:space="preserve"> </t>
    </r>
    <r>
      <rPr>
        <sz val="8"/>
        <color theme="1"/>
        <rFont val="Calibri"/>
        <family val="2"/>
        <scheme val="minor"/>
      </rPr>
      <t>The architecture principles also states that services should be technology neutral, cf. the principle on accessibility https://www.difi.no/sites/difino/files/architecture_principles_21_eng.pdf</t>
    </r>
  </si>
  <si>
    <r>
      <t xml:space="preserve">The overarching architecture principle on service orientation requires reuse. The following have been identified as authentic sources and the public administrations are encouraged, and sometime required, to use  these:
- Central registry for organisations (enhetsregistret)
- persons national register (folketregistret)
- cadastre (mattrikelen)
There is currently no alignment in the interfaces since each performs their technical development individually. There is however an ongoing effort that aims to see these registers and other common building blocks in a more coherent manner.                                                                         </t>
    </r>
    <r>
      <rPr>
        <i/>
        <sz val="8"/>
        <color theme="1"/>
        <rFont val="Calibri"/>
        <family val="2"/>
        <scheme val="minor"/>
      </rPr>
      <t xml:space="preserve"> (rest deleted)</t>
    </r>
  </si>
  <si>
    <r>
      <t xml:space="preserve">[describe monitoring procedure  here,
</t>
    </r>
    <r>
      <rPr>
        <b/>
        <sz val="8"/>
        <color theme="1"/>
        <rFont val="Calibri"/>
        <family val="2"/>
        <scheme val="minor"/>
      </rPr>
      <t>Precise  if  monitoring procedures include stimulating and/or corrective measures</t>
    </r>
    <r>
      <rPr>
        <i/>
        <sz val="8"/>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</si>
</sst>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4"/>
      <color theme="0"/>
      <name val="Calibri"/>
      <family val="2"/>
      <scheme val="minor"/>
    </font>
    <font>
      <sz val="16"/>
      <color theme="0"/>
      <name val="Calibri"/>
      <family val="2"/>
      <scheme val="minor"/>
    </font>
    <font>
      <sz val="10"/>
      <name val="Arial"/>
      <family val="2"/>
    </font>
    <font>
      <u/>
      <sz val="11"/>
      <color theme="1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name val="Calibri"/>
      <family val="2"/>
      <scheme val="minor"/>
    </font>
    <font>
      <sz val="10"/>
      <color theme="0"/>
      <name val="Calibri"/>
      <family val="2"/>
      <scheme val="minor"/>
    </font>
    <font>
      <sz val="16"/>
      <color theme="3"/>
      <name val="Calibri"/>
      <family val="2"/>
      <scheme val="minor"/>
    </font>
    <font>
      <sz val="11"/>
      <color rgb="FF767676"/>
      <name val="Lucida Sans"/>
      <family val="2"/>
    </font>
    <font>
      <sz val="10"/>
      <color theme="3"/>
      <name val="Calibri"/>
      <family val="2"/>
      <scheme val="minor"/>
    </font>
    <font>
      <b/>
      <sz val="10"/>
      <color theme="0"/>
      <name val="Calibri"/>
      <family val="2"/>
      <scheme val="minor"/>
    </font>
    <font>
      <b/>
      <sz val="18"/>
      <color theme="0"/>
      <name val="Calibri"/>
      <family val="2"/>
      <scheme val="minor"/>
    </font>
    <font>
      <b/>
      <sz val="11"/>
      <color theme="0"/>
      <name val="Calibri"/>
      <family val="2"/>
      <scheme val="minor"/>
    </font>
    <font>
      <sz val="18"/>
      <color theme="0"/>
      <name val="Calibri"/>
      <family val="2"/>
      <scheme val="minor"/>
    </font>
    <font>
      <i/>
      <sz val="10"/>
      <color theme="0"/>
      <name val="Calibri"/>
      <family val="2"/>
      <scheme val="minor"/>
    </font>
    <font>
      <b/>
      <i/>
      <u/>
      <sz val="10"/>
      <color theme="10"/>
      <name val="Calibri"/>
      <family val="2"/>
      <scheme val="minor"/>
    </font>
    <font>
      <b/>
      <i/>
      <u/>
      <sz val="11"/>
      <color theme="10"/>
      <name val="Calibri"/>
      <family val="2"/>
      <scheme val="minor"/>
    </font>
    <font>
      <strike/>
      <sz val="8"/>
      <color rgb="FFC00000"/>
      <name val="Calibri"/>
      <family val="2"/>
      <scheme val="minor"/>
    </font>
    <font>
      <sz val="11"/>
      <color theme="3"/>
      <name val="Calibri"/>
      <family val="2"/>
      <scheme val="minor"/>
    </font>
    <font>
      <b/>
      <sz val="36"/>
      <color theme="0"/>
      <name val="Calibri"/>
      <family val="2"/>
      <scheme val="minor"/>
    </font>
    <font>
      <b/>
      <i/>
      <sz val="28"/>
      <color theme="0"/>
      <name val="Calibri"/>
      <family val="2"/>
      <scheme val="minor"/>
    </font>
    <font>
      <sz val="18"/>
      <color rgb="FFFFFFFF"/>
      <name val="Calibri"/>
      <family val="2"/>
      <scheme val="minor"/>
    </font>
    <font>
      <b/>
      <sz val="12"/>
      <color rgb="FFFFFFFF"/>
      <name val="Verdana"/>
      <family val="2"/>
    </font>
    <font>
      <b/>
      <vertAlign val="superscript"/>
      <sz val="12"/>
      <color rgb="FFFFFFFF"/>
      <name val="Calibri"/>
      <family val="2"/>
      <scheme val="minor"/>
    </font>
    <font>
      <b/>
      <sz val="12"/>
      <color rgb="FFFFFFFF"/>
      <name val="Calibri"/>
      <family val="2"/>
      <scheme val="minor"/>
    </font>
    <font>
      <sz val="12"/>
      <color theme="1"/>
      <name val="Calibri"/>
      <family val="2"/>
      <scheme val="minor"/>
    </font>
    <font>
      <b/>
      <u/>
      <sz val="12"/>
      <color rgb="FF0000FF"/>
      <name val="Verdana"/>
      <family val="2"/>
    </font>
    <font>
      <b/>
      <sz val="12"/>
      <color rgb="FF0000FF"/>
      <name val="Verdana"/>
      <family val="2"/>
    </font>
    <font>
      <sz val="13"/>
      <color rgb="FF1F497D"/>
      <name val="Calibri"/>
      <family val="2"/>
      <scheme val="minor"/>
    </font>
    <font>
      <b/>
      <sz val="13"/>
      <color rgb="FF1F497D"/>
      <name val="Calibri"/>
      <family val="2"/>
      <scheme val="minor"/>
    </font>
    <font>
      <b/>
      <i/>
      <sz val="13"/>
      <color rgb="FF1F497D"/>
      <name val="Calibri"/>
      <family val="2"/>
      <scheme val="minor"/>
    </font>
    <font>
      <sz val="9"/>
      <color theme="1"/>
      <name val="Calibri"/>
      <family val="2"/>
      <scheme val="minor"/>
    </font>
    <font>
      <i/>
      <sz val="13"/>
      <color rgb="FF1F497D"/>
      <name val="Calibri"/>
      <family val="2"/>
      <scheme val="minor"/>
    </font>
    <font>
      <i/>
      <vertAlign val="superscript"/>
      <sz val="13"/>
      <color rgb="FF1F497D"/>
      <name val="Calibri"/>
      <family val="2"/>
      <scheme val="minor"/>
    </font>
    <font>
      <strike/>
      <sz val="8"/>
      <color theme="1"/>
      <name val="Calibri"/>
      <family val="2"/>
      <scheme val="minor"/>
    </font>
    <font>
      <i/>
      <sz val="8"/>
      <color theme="1"/>
      <name val="Calibri"/>
      <family val="2"/>
      <scheme val="minor"/>
    </font>
    <font>
      <sz val="11"/>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A0D55A"/>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bottom style="thin">
        <color theme="0"/>
      </bottom>
      <diagonal/>
    </border>
    <border>
      <left style="thin">
        <color auto="1"/>
      </left>
      <right style="thin">
        <color auto="1"/>
      </right>
      <top style="thin">
        <color theme="0"/>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xf numFmtId="0" fontId="39" fillId="0" borderId="0"/>
  </cellStyleXfs>
  <cellXfs count="89">
    <xf numFmtId="0" fontId="0" fillId="0" borderId="0" xfId="0"/>
    <xf numFmtId="0" fontId="5" fillId="0" borderId="0" xfId="0" applyFont="1" applyAlignment="1">
      <alignment wrapText="1"/>
    </xf>
    <xf numFmtId="0" fontId="6" fillId="0" borderId="0" xfId="0" applyFont="1"/>
    <xf numFmtId="0" fontId="7" fillId="3" borderId="1" xfId="0" applyFont="1" applyFill="1" applyBorder="1"/>
    <xf numFmtId="0" fontId="2" fillId="2" borderId="0" xfId="0" applyFont="1" applyFill="1" applyBorder="1" applyAlignment="1"/>
    <xf numFmtId="0" fontId="9" fillId="2" borderId="0" xfId="0" applyFont="1" applyFill="1" applyBorder="1" applyAlignment="1">
      <alignment horizontal="centerContinuous" vertical="center"/>
    </xf>
    <xf numFmtId="0" fontId="6" fillId="0" borderId="1" xfId="0" applyFont="1" applyBorder="1"/>
    <xf numFmtId="9" fontId="5" fillId="0" borderId="1" xfId="0" applyNumberFormat="1" applyFont="1" applyBorder="1" applyAlignment="1">
      <alignment horizontal="center" wrapText="1"/>
    </xf>
    <xf numFmtId="164" fontId="5" fillId="0" borderId="1" xfId="0" applyNumberFormat="1" applyFont="1" applyBorder="1" applyAlignment="1">
      <alignment horizontal="center" vertical="center" wrapText="1"/>
    </xf>
    <xf numFmtId="0" fontId="7" fillId="3" borderId="0" xfId="0" applyFont="1" applyFill="1"/>
    <xf numFmtId="0" fontId="0" fillId="0" borderId="1" xfId="0" applyBorder="1" applyAlignment="1">
      <alignment vertical="top"/>
    </xf>
    <xf numFmtId="0" fontId="5" fillId="0" borderId="1" xfId="0" applyFont="1" applyBorder="1" applyAlignment="1">
      <alignment horizontal="center" vertical="top"/>
    </xf>
    <xf numFmtId="0" fontId="6"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xf>
    <xf numFmtId="0" fontId="6" fillId="0" borderId="1" xfId="0" applyFont="1" applyBorder="1" applyAlignment="1">
      <alignment horizontal="right" vertical="top"/>
    </xf>
    <xf numFmtId="0" fontId="6" fillId="0" borderId="1" xfId="0" applyFont="1" applyBorder="1" applyAlignment="1">
      <alignment horizontal="center" vertical="top" wrapText="1"/>
    </xf>
    <xf numFmtId="0" fontId="5" fillId="0" borderId="0" xfId="0" applyFont="1" applyAlignment="1">
      <alignment horizontal="center" vertical="center" wrapText="1"/>
    </xf>
    <xf numFmtId="0" fontId="0" fillId="0" borderId="0" xfId="0" applyProtection="1">
      <protection locked="0"/>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2" borderId="0" xfId="0" applyFont="1" applyFill="1" applyBorder="1" applyAlignment="1">
      <alignment horizontal="left"/>
    </xf>
    <xf numFmtId="0" fontId="0" fillId="0" borderId="0" xfId="0" applyAlignment="1">
      <alignment horizontal="left"/>
    </xf>
    <xf numFmtId="0" fontId="8" fillId="0" borderId="1" xfId="0" applyFont="1" applyFill="1" applyBorder="1" applyAlignment="1">
      <alignment horizontal="left" vertical="center" wrapText="1"/>
    </xf>
    <xf numFmtId="0" fontId="0" fillId="0" borderId="0" xfId="0" applyAlignment="1">
      <alignment horizontal="center" vertical="center"/>
    </xf>
    <xf numFmtId="0" fontId="14" fillId="2" borderId="0" xfId="0" applyFont="1" applyFill="1" applyBorder="1" applyAlignment="1">
      <alignment horizontal="center"/>
    </xf>
    <xf numFmtId="0" fontId="13" fillId="5" borderId="2" xfId="2" applyFont="1" applyFill="1" applyBorder="1" applyAlignment="1">
      <alignment horizontal="center" vertical="center" wrapText="1"/>
    </xf>
    <xf numFmtId="0" fontId="18" fillId="4" borderId="2" xfId="2" applyFont="1" applyFill="1" applyBorder="1" applyAlignment="1">
      <alignment horizontal="center" vertical="center" wrapText="1"/>
    </xf>
    <xf numFmtId="0" fontId="14" fillId="7" borderId="0" xfId="0" applyFont="1" applyFill="1" applyBorder="1" applyAlignment="1">
      <alignment horizontal="center" vertical="top"/>
    </xf>
    <xf numFmtId="0" fontId="0" fillId="7" borderId="0" xfId="0" applyFill="1" applyBorder="1"/>
    <xf numFmtId="0" fontId="15" fillId="7" borderId="4" xfId="0" applyFont="1" applyFill="1" applyBorder="1" applyAlignment="1">
      <alignment horizontal="center" vertical="center"/>
    </xf>
    <xf numFmtId="0" fontId="0" fillId="0" borderId="14" xfId="0" applyBorder="1" applyAlignment="1">
      <alignment horizontal="center" vertical="center"/>
    </xf>
    <xf numFmtId="0" fontId="8" fillId="4" borderId="1" xfId="0" applyFont="1" applyFill="1" applyBorder="1" applyAlignment="1">
      <alignment horizontal="left" vertical="center" wrapText="1"/>
    </xf>
    <xf numFmtId="0" fontId="5" fillId="4" borderId="1" xfId="0" applyFont="1" applyFill="1" applyBorder="1" applyAlignment="1" applyProtection="1">
      <alignment horizontal="left" vertical="top" wrapText="1"/>
      <protection locked="0"/>
    </xf>
    <xf numFmtId="0" fontId="5" fillId="4" borderId="1" xfId="0" applyFont="1" applyFill="1" applyBorder="1" applyAlignment="1">
      <alignment horizontal="left" vertical="top" wrapText="1"/>
    </xf>
    <xf numFmtId="0" fontId="5" fillId="4" borderId="1" xfId="0" quotePrefix="1" applyFont="1" applyFill="1" applyBorder="1" applyAlignment="1">
      <alignment horizontal="left" vertical="top" wrapText="1"/>
    </xf>
    <xf numFmtId="0" fontId="38" fillId="4"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center" wrapText="1"/>
      <protection locked="0"/>
    </xf>
    <xf numFmtId="0" fontId="19" fillId="4" borderId="0" xfId="2" applyFont="1" applyFill="1" applyBorder="1" applyAlignment="1">
      <alignment horizontal="center" vertical="center"/>
    </xf>
    <xf numFmtId="0" fontId="19" fillId="4" borderId="4" xfId="2" applyFont="1" applyFill="1" applyBorder="1" applyAlignment="1">
      <alignment horizontal="center" vertical="center"/>
    </xf>
    <xf numFmtId="0" fontId="14" fillId="2" borderId="2" xfId="0" applyFont="1" applyFill="1" applyBorder="1" applyAlignment="1">
      <alignment horizontal="left" vertical="center"/>
    </xf>
    <xf numFmtId="0" fontId="13" fillId="2" borderId="2" xfId="0" applyFont="1" applyFill="1" applyBorder="1" applyAlignment="1">
      <alignment horizontal="center" vertical="top"/>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9" fillId="7" borderId="8" xfId="0" applyFont="1" applyFill="1" applyBorder="1" applyAlignment="1">
      <alignment horizontal="center" vertical="top" wrapText="1"/>
    </xf>
    <xf numFmtId="0" fontId="9" fillId="5" borderId="5" xfId="0" applyFont="1" applyFill="1" applyBorder="1" applyAlignment="1">
      <alignment horizontal="center" vertical="top"/>
    </xf>
    <xf numFmtId="0" fontId="9" fillId="5" borderId="11" xfId="0" applyFont="1" applyFill="1" applyBorder="1" applyAlignment="1">
      <alignment horizontal="center" vertical="top"/>
    </xf>
    <xf numFmtId="0" fontId="9" fillId="5" borderId="6" xfId="0" applyFont="1" applyFill="1" applyBorder="1" applyAlignment="1">
      <alignment horizontal="center" vertical="top"/>
    </xf>
    <xf numFmtId="0" fontId="9" fillId="5" borderId="5"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6" xfId="0" applyFont="1" applyFill="1" applyBorder="1" applyAlignment="1" applyProtection="1">
      <alignment horizontal="center" vertical="top" wrapText="1"/>
      <protection locked="0"/>
    </xf>
    <xf numFmtId="0" fontId="9" fillId="5" borderId="9" xfId="0" applyFont="1" applyFill="1" applyBorder="1" applyAlignment="1">
      <alignment horizontal="center" vertical="top" wrapText="1"/>
    </xf>
    <xf numFmtId="0" fontId="9" fillId="5" borderId="10"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9" xfId="0" applyFont="1" applyFill="1" applyBorder="1" applyAlignment="1">
      <alignment horizontal="center" vertical="top" wrapText="1"/>
    </xf>
    <xf numFmtId="0" fontId="9" fillId="7" borderId="10" xfId="0" applyFont="1" applyFill="1" applyBorder="1" applyAlignment="1">
      <alignment horizontal="center" vertical="top" wrapText="1"/>
    </xf>
    <xf numFmtId="0" fontId="14" fillId="5" borderId="7" xfId="0" applyFont="1" applyFill="1" applyBorder="1" applyAlignment="1">
      <alignment horizontal="center" vertical="top"/>
    </xf>
    <xf numFmtId="0" fontId="14" fillId="5" borderId="12" xfId="0" applyFont="1" applyFill="1" applyBorder="1" applyAlignment="1">
      <alignment horizontal="center" vertical="top"/>
    </xf>
    <xf numFmtId="0" fontId="39" fillId="0" borderId="0" xfId="3"/>
    <xf numFmtId="0" fontId="11" fillId="0" borderId="0" xfId="3" applyFont="1"/>
    <xf numFmtId="0" fontId="10" fillId="0" borderId="0" xfId="3" applyFont="1" applyAlignment="1">
      <alignment horizontal="centerContinuous"/>
    </xf>
    <xf numFmtId="0" fontId="39" fillId="0" borderId="0" xfId="3" applyAlignment="1">
      <alignment horizontal="centerContinuous"/>
    </xf>
    <xf numFmtId="0" fontId="12" fillId="0" borderId="0" xfId="3" applyFont="1" applyAlignment="1">
      <alignment horizontal="centerContinuous"/>
    </xf>
    <xf numFmtId="0" fontId="21" fillId="0" borderId="0" xfId="3" applyFont="1"/>
    <xf numFmtId="0" fontId="22" fillId="8" borderId="0" xfId="3" applyFont="1" applyFill="1" applyAlignment="1">
      <alignment vertical="center" wrapText="1"/>
    </xf>
    <xf numFmtId="0" fontId="39" fillId="8" borderId="0" xfId="3" applyFill="1" applyAlignment="1">
      <alignment vertical="center" wrapText="1"/>
    </xf>
    <xf numFmtId="0" fontId="22" fillId="8" borderId="0" xfId="3" applyFont="1" applyFill="1" applyAlignment="1">
      <alignment horizontal="center" vertical="center" wrapText="1"/>
    </xf>
    <xf numFmtId="0" fontId="22" fillId="8" borderId="0" xfId="3" applyFont="1" applyFill="1" applyAlignment="1">
      <alignment horizontal="center" vertical="center"/>
    </xf>
    <xf numFmtId="0" fontId="23" fillId="8" borderId="0" xfId="3" applyFont="1" applyFill="1" applyAlignment="1">
      <alignment horizontal="center" vertical="center" wrapText="1"/>
    </xf>
    <xf numFmtId="0" fontId="24" fillId="8" borderId="0" xfId="3" applyFont="1" applyFill="1" applyAlignment="1">
      <alignment horizontal="center" vertical="top" wrapText="1"/>
    </xf>
    <xf numFmtId="0" fontId="25" fillId="8" borderId="0" xfId="3" applyFont="1" applyFill="1"/>
    <xf numFmtId="0" fontId="28" fillId="8" borderId="0" xfId="3" applyFont="1" applyFill="1" applyAlignment="1">
      <alignment vertical="center"/>
    </xf>
    <xf numFmtId="0" fontId="29" fillId="8" borderId="0" xfId="3" applyFont="1" applyFill="1" applyAlignment="1">
      <alignment horizontal="left" vertical="center"/>
    </xf>
    <xf numFmtId="0" fontId="1" fillId="2" borderId="0" xfId="3" applyFont="1" applyFill="1" applyBorder="1" applyAlignment="1">
      <alignment horizontal="center" vertical="center"/>
    </xf>
    <xf numFmtId="0" fontId="31" fillId="0" borderId="0" xfId="3" applyFont="1" applyAlignment="1">
      <alignment horizontal="left" wrapText="1"/>
    </xf>
    <xf numFmtId="0" fontId="31" fillId="0" borderId="0" xfId="3" applyFont="1" applyAlignment="1">
      <alignment horizontal="left" wrapText="1"/>
    </xf>
    <xf numFmtId="0" fontId="33" fillId="0" borderId="0" xfId="3" applyFont="1" applyAlignment="1">
      <alignment horizontal="left" vertical="top"/>
    </xf>
    <xf numFmtId="0" fontId="39" fillId="0" borderId="0" xfId="3" applyFont="1" applyAlignment="1">
      <alignment vertical="top" wrapText="1"/>
    </xf>
    <xf numFmtId="0" fontId="34" fillId="0" borderId="0" xfId="3" applyFont="1" applyAlignment="1">
      <alignment wrapText="1"/>
    </xf>
    <xf numFmtId="0" fontId="35" fillId="0" borderId="0" xfId="3" applyFont="1" applyAlignment="1">
      <alignment horizontal="left" vertical="top"/>
    </xf>
    <xf numFmtId="0" fontId="35" fillId="4" borderId="0" xfId="3" applyFont="1" applyFill="1" applyAlignment="1">
      <alignment horizontal="left" vertical="top"/>
    </xf>
    <xf numFmtId="0" fontId="39" fillId="4" borderId="0" xfId="3" applyFont="1" applyFill="1" applyAlignment="1">
      <alignment vertical="top" wrapText="1"/>
    </xf>
    <xf numFmtId="0" fontId="34" fillId="4" borderId="0" xfId="3" applyFont="1" applyFill="1" applyAlignment="1">
      <alignment wrapText="1"/>
    </xf>
    <xf numFmtId="0" fontId="35" fillId="4" borderId="0" xfId="3" applyFont="1" applyFill="1" applyAlignment="1">
      <alignment vertical="top"/>
    </xf>
    <xf numFmtId="0" fontId="35" fillId="0" borderId="0" xfId="3" applyFont="1" applyAlignment="1">
      <alignment vertical="top"/>
    </xf>
    <xf numFmtId="0" fontId="6" fillId="0" borderId="1" xfId="0" applyFont="1" applyBorder="1" applyAlignment="1">
      <alignment vertical="top" wrapText="1"/>
    </xf>
  </cellXfs>
  <cellStyles count="4">
    <cellStyle name="Hyperlink" xfId="2" builtinId="8"/>
    <cellStyle name="Normal" xfId="0" builtinId="0"/>
    <cellStyle name="Normal 2" xfId="1"/>
    <cellStyle name="Normal 2 2" xfId="3"/>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008000"/>
      <color rgb="FFFFFF00"/>
      <color rgb="FF33CC33"/>
      <color rgb="FF66FFCC"/>
      <color rgb="FFFF33CC"/>
      <color rgb="FF99FF33"/>
      <color rgb="FF0033CC"/>
      <color rgb="FFFF3300"/>
      <color rgb="FFCC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NIF/EIF</a:t>
            </a:r>
            <a:r>
              <a:rPr lang="en-US" baseline="0"/>
              <a:t> Alignment</a:t>
            </a:r>
            <a:endParaRPr lang="en-US"/>
          </a:p>
        </c:rich>
      </c:tx>
      <c:layout/>
      <c:overlay val="1"/>
    </c:title>
    <c:autoTitleDeleted val="0"/>
    <c:plotArea>
      <c:layout/>
      <c:radarChart>
        <c:radarStyle val="marker"/>
        <c:varyColors val="0"/>
        <c:ser>
          <c:idx val="0"/>
          <c:order val="0"/>
          <c:tx>
            <c:strRef>
              <c:f>'NIF-EIF Alignment'!$D$5</c:f>
              <c:strCache>
                <c:ptCount val="1"/>
                <c:pt idx="0">
                  <c:v>EIF</c:v>
                </c:pt>
              </c:strCache>
            </c:strRef>
          </c:tx>
          <c:marker>
            <c:symbol val="none"/>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Alignment'!$D$6:$D$10</c:f>
              <c:numCache>
                <c:formatCode>0%</c:formatCode>
                <c:ptCount val="5"/>
                <c:pt idx="0">
                  <c:v>1</c:v>
                </c:pt>
                <c:pt idx="1">
                  <c:v>1</c:v>
                </c:pt>
                <c:pt idx="2">
                  <c:v>1</c:v>
                </c:pt>
                <c:pt idx="3">
                  <c:v>1</c:v>
                </c:pt>
                <c:pt idx="4">
                  <c:v>1</c:v>
                </c:pt>
              </c:numCache>
            </c:numRef>
          </c:val>
        </c:ser>
        <c:ser>
          <c:idx val="2"/>
          <c:order val="1"/>
          <c:tx>
            <c:strRef>
              <c:f>'NIF-EIF Alignment'!$E$5</c:f>
              <c:strCache>
                <c:ptCount val="1"/>
                <c:pt idx="0">
                  <c:v>MS</c:v>
                </c:pt>
              </c:strCache>
            </c:strRef>
          </c:tx>
          <c:spPr>
            <a:ln>
              <a:solidFill>
                <a:srgbClr val="00B0F0"/>
              </a:solidFill>
            </a:ln>
          </c:spPr>
          <c:marker>
            <c:symbol val="diamond"/>
            <c:size val="5"/>
            <c:spPr>
              <a:solidFill>
                <a:srgbClr val="00B0F0"/>
              </a:solidFill>
            </c:spPr>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Alignment'!$E$6:$E$10</c:f>
              <c:numCache>
                <c:formatCode>0.0%</c:formatCode>
                <c:ptCount val="5"/>
                <c:pt idx="0">
                  <c:v>1</c:v>
                </c:pt>
                <c:pt idx="1">
                  <c:v>0.8571428571428571</c:v>
                </c:pt>
                <c:pt idx="2">
                  <c:v>0.5</c:v>
                </c:pt>
                <c:pt idx="3">
                  <c:v>0.7</c:v>
                </c:pt>
                <c:pt idx="4">
                  <c:v>0.5</c:v>
                </c:pt>
              </c:numCache>
            </c:numRef>
          </c:val>
        </c:ser>
        <c:dLbls>
          <c:showLegendKey val="0"/>
          <c:showVal val="0"/>
          <c:showCatName val="0"/>
          <c:showSerName val="0"/>
          <c:showPercent val="0"/>
          <c:showBubbleSize val="0"/>
        </c:dLbls>
        <c:axId val="45129728"/>
        <c:axId val="77736576"/>
      </c:radarChart>
      <c:catAx>
        <c:axId val="45129728"/>
        <c:scaling>
          <c:orientation val="minMax"/>
        </c:scaling>
        <c:delete val="0"/>
        <c:axPos val="b"/>
        <c:majorGridlines/>
        <c:numFmt formatCode="General" sourceLinked="0"/>
        <c:majorTickMark val="out"/>
        <c:minorTickMark val="none"/>
        <c:tickLblPos val="nextTo"/>
        <c:crossAx val="77736576"/>
        <c:crosses val="autoZero"/>
        <c:auto val="1"/>
        <c:lblAlgn val="ctr"/>
        <c:lblOffset val="100"/>
        <c:noMultiLvlLbl val="0"/>
      </c:catAx>
      <c:valAx>
        <c:axId val="77736576"/>
        <c:scaling>
          <c:orientation val="minMax"/>
          <c:max val="1"/>
          <c:min val="0"/>
        </c:scaling>
        <c:delete val="0"/>
        <c:axPos val="l"/>
        <c:majorGridlines/>
        <c:numFmt formatCode="0%" sourceLinked="1"/>
        <c:majorTickMark val="cross"/>
        <c:minorTickMark val="none"/>
        <c:tickLblPos val="none"/>
        <c:crossAx val="45129728"/>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Implementation</a:t>
            </a:r>
          </a:p>
        </c:rich>
      </c:tx>
      <c:layout/>
      <c:overlay val="1"/>
    </c:title>
    <c:autoTitleDeleted val="0"/>
    <c:plotArea>
      <c:layout/>
      <c:radarChart>
        <c:radarStyle val="marker"/>
        <c:varyColors val="0"/>
        <c:ser>
          <c:idx val="0"/>
          <c:order val="0"/>
          <c:tx>
            <c:strRef>
              <c:f>'NIF Implementation'!$D$5</c:f>
              <c:strCache>
                <c:ptCount val="1"/>
                <c:pt idx="0">
                  <c:v>EIF</c:v>
                </c:pt>
              </c:strCache>
            </c:strRef>
          </c:tx>
          <c:marker>
            <c:symbol val="none"/>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Implementation'!$D$6:$D$10</c:f>
              <c:numCache>
                <c:formatCode>0%</c:formatCode>
                <c:ptCount val="5"/>
                <c:pt idx="0">
                  <c:v>1</c:v>
                </c:pt>
                <c:pt idx="1">
                  <c:v>1</c:v>
                </c:pt>
                <c:pt idx="2">
                  <c:v>1</c:v>
                </c:pt>
                <c:pt idx="3">
                  <c:v>1</c:v>
                </c:pt>
                <c:pt idx="4">
                  <c:v>1</c:v>
                </c:pt>
              </c:numCache>
            </c:numRef>
          </c:val>
        </c:ser>
        <c:ser>
          <c:idx val="2"/>
          <c:order val="1"/>
          <c:tx>
            <c:strRef>
              <c:f>'NIF Implementation'!$E$5</c:f>
              <c:strCache>
                <c:ptCount val="1"/>
                <c:pt idx="0">
                  <c:v>MS</c:v>
                </c:pt>
              </c:strCache>
            </c:strRef>
          </c:tx>
          <c:spPr>
            <a:ln>
              <a:solidFill>
                <a:srgbClr val="00B0F0"/>
              </a:solidFill>
            </a:ln>
          </c:spPr>
          <c:marker>
            <c:symbol val="diamond"/>
            <c:size val="5"/>
            <c:spPr>
              <a:solidFill>
                <a:srgbClr val="00B0F0"/>
              </a:solidFill>
            </c:spPr>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Implementation'!$E$6:$E$10</c:f>
              <c:numCache>
                <c:formatCode>0.0%</c:formatCode>
                <c:ptCount val="5"/>
                <c:pt idx="0">
                  <c:v>0.375</c:v>
                </c:pt>
                <c:pt idx="1">
                  <c:v>0.21428571428571427</c:v>
                </c:pt>
                <c:pt idx="2">
                  <c:v>0.1111111111111111</c:v>
                </c:pt>
                <c:pt idx="3">
                  <c:v>0</c:v>
                </c:pt>
                <c:pt idx="4">
                  <c:v>0</c:v>
                </c:pt>
              </c:numCache>
            </c:numRef>
          </c:val>
        </c:ser>
        <c:dLbls>
          <c:showLegendKey val="0"/>
          <c:showVal val="0"/>
          <c:showCatName val="0"/>
          <c:showSerName val="0"/>
          <c:showPercent val="0"/>
          <c:showBubbleSize val="0"/>
        </c:dLbls>
        <c:axId val="89539712"/>
        <c:axId val="95970432"/>
      </c:radarChart>
      <c:catAx>
        <c:axId val="89539712"/>
        <c:scaling>
          <c:orientation val="minMax"/>
        </c:scaling>
        <c:delete val="0"/>
        <c:axPos val="b"/>
        <c:majorGridlines/>
        <c:numFmt formatCode="General" sourceLinked="0"/>
        <c:majorTickMark val="out"/>
        <c:minorTickMark val="none"/>
        <c:tickLblPos val="nextTo"/>
        <c:crossAx val="95970432"/>
        <c:crosses val="autoZero"/>
        <c:auto val="1"/>
        <c:lblAlgn val="ctr"/>
        <c:lblOffset val="100"/>
        <c:noMultiLvlLbl val="0"/>
      </c:catAx>
      <c:valAx>
        <c:axId val="95970432"/>
        <c:scaling>
          <c:orientation val="minMax"/>
          <c:max val="1"/>
          <c:min val="0"/>
        </c:scaling>
        <c:delete val="0"/>
        <c:axPos val="l"/>
        <c:majorGridlines/>
        <c:numFmt formatCode="0%" sourceLinked="1"/>
        <c:majorTickMark val="cross"/>
        <c:minorTickMark val="none"/>
        <c:tickLblPos val="none"/>
        <c:crossAx val="89539712"/>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Monitoring</a:t>
            </a:r>
          </a:p>
        </c:rich>
      </c:tx>
      <c:layout/>
      <c:overlay val="1"/>
    </c:title>
    <c:autoTitleDeleted val="0"/>
    <c:plotArea>
      <c:layout/>
      <c:radarChart>
        <c:radarStyle val="marker"/>
        <c:varyColors val="0"/>
        <c:ser>
          <c:idx val="0"/>
          <c:order val="0"/>
          <c:tx>
            <c:strRef>
              <c:f>NIFMonitoring!$D$5</c:f>
              <c:strCache>
                <c:ptCount val="1"/>
                <c:pt idx="0">
                  <c:v>EIF</c:v>
                </c:pt>
              </c:strCache>
            </c:strRef>
          </c:tx>
          <c:marker>
            <c:symbol val="none"/>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NIFMonitoring!$D$6:$D$10</c:f>
              <c:numCache>
                <c:formatCode>0%</c:formatCode>
                <c:ptCount val="5"/>
                <c:pt idx="0">
                  <c:v>1</c:v>
                </c:pt>
                <c:pt idx="1">
                  <c:v>1</c:v>
                </c:pt>
                <c:pt idx="2">
                  <c:v>1</c:v>
                </c:pt>
                <c:pt idx="3">
                  <c:v>1</c:v>
                </c:pt>
                <c:pt idx="4">
                  <c:v>1</c:v>
                </c:pt>
              </c:numCache>
            </c:numRef>
          </c:val>
        </c:ser>
        <c:ser>
          <c:idx val="2"/>
          <c:order val="1"/>
          <c:tx>
            <c:strRef>
              <c:f>NIFMonitoring!$E$5</c:f>
              <c:strCache>
                <c:ptCount val="1"/>
                <c:pt idx="0">
                  <c:v>MS</c:v>
                </c:pt>
              </c:strCache>
            </c:strRef>
          </c:tx>
          <c:spPr>
            <a:ln>
              <a:solidFill>
                <a:srgbClr val="00B0F0"/>
              </a:solidFill>
            </a:ln>
          </c:spPr>
          <c:marker>
            <c:symbol val="diamond"/>
            <c:size val="5"/>
            <c:spPr>
              <a:solidFill>
                <a:srgbClr val="00B0F0"/>
              </a:solidFill>
            </c:spPr>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NIFMonitoring!$E$6:$E$10</c:f>
              <c:numCache>
                <c:formatCode>0.0%</c:formatCode>
                <c:ptCount val="5"/>
                <c:pt idx="0">
                  <c:v>0.33333333333333331</c:v>
                </c:pt>
                <c:pt idx="1">
                  <c:v>7.1428571428571425E-2</c:v>
                </c:pt>
                <c:pt idx="2">
                  <c:v>0</c:v>
                </c:pt>
                <c:pt idx="3">
                  <c:v>0</c:v>
                </c:pt>
                <c:pt idx="4">
                  <c:v>0</c:v>
                </c:pt>
              </c:numCache>
            </c:numRef>
          </c:val>
        </c:ser>
        <c:dLbls>
          <c:showLegendKey val="0"/>
          <c:showVal val="0"/>
          <c:showCatName val="0"/>
          <c:showSerName val="0"/>
          <c:showPercent val="0"/>
          <c:showBubbleSize val="0"/>
        </c:dLbls>
        <c:axId val="98767232"/>
        <c:axId val="98818304"/>
      </c:radarChart>
      <c:catAx>
        <c:axId val="98767232"/>
        <c:scaling>
          <c:orientation val="minMax"/>
        </c:scaling>
        <c:delete val="0"/>
        <c:axPos val="b"/>
        <c:majorGridlines/>
        <c:numFmt formatCode="General" sourceLinked="0"/>
        <c:majorTickMark val="out"/>
        <c:minorTickMark val="none"/>
        <c:tickLblPos val="nextTo"/>
        <c:crossAx val="98818304"/>
        <c:crosses val="autoZero"/>
        <c:auto val="1"/>
        <c:lblAlgn val="ctr"/>
        <c:lblOffset val="100"/>
        <c:noMultiLvlLbl val="0"/>
      </c:catAx>
      <c:valAx>
        <c:axId val="98818304"/>
        <c:scaling>
          <c:orientation val="minMax"/>
          <c:max val="1"/>
          <c:min val="0"/>
        </c:scaling>
        <c:delete val="0"/>
        <c:axPos val="l"/>
        <c:majorGridlines/>
        <c:numFmt formatCode="0%" sourceLinked="1"/>
        <c:majorTickMark val="cross"/>
        <c:minorTickMark val="none"/>
        <c:tickLblPos val="none"/>
        <c:crossAx val="98767232"/>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13608</xdr:rowOff>
    </xdr:from>
    <xdr:ext cx="7239000" cy="4556124"/>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4608"/>
          <a:ext cx="7239000" cy="4556124"/>
        </a:xfrm>
        <a:prstGeom prst="rect">
          <a:avLst/>
        </a:prstGeom>
        <a:noFill/>
        <a:ln>
          <a:noFill/>
        </a:ln>
      </xdr:spPr>
    </xdr:pic>
    <xdr:clientData/>
  </xdr:oneCellAnchor>
  <xdr:twoCellAnchor>
    <xdr:from>
      <xdr:col>0</xdr:col>
      <xdr:colOff>0</xdr:colOff>
      <xdr:row>2</xdr:row>
      <xdr:rowOff>13607</xdr:rowOff>
    </xdr:from>
    <xdr:to>
      <xdr:col>12</xdr:col>
      <xdr:colOff>0</xdr:colOff>
      <xdr:row>36</xdr:row>
      <xdr:rowOff>16782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7"/>
          <a:ext cx="7315200" cy="6556375"/>
        </a:xfrm>
        <a:prstGeom prst="rect">
          <a:avLst/>
        </a:prstGeom>
        <a:noFill/>
        <a:ln>
          <a:noFill/>
        </a:ln>
      </xdr:spPr>
    </xdr:pic>
    <xdr:clientData/>
  </xdr:twoCellAnchor>
  <xdr:oneCellAnchor>
    <xdr:from>
      <xdr:col>4</xdr:col>
      <xdr:colOff>503465</xdr:colOff>
      <xdr:row>0</xdr:row>
      <xdr:rowOff>0</xdr:rowOff>
    </xdr:from>
    <xdr:ext cx="1794691" cy="1378585"/>
    <xdr:pic>
      <xdr:nvPicPr>
        <xdr:cNvPr id="4" name="Picture 3" descr="U:\Dissemination\00 ISA²\2 ISA² visual identity and icons\1 EC logo + EC visual identity - to be used on all material\The visual identity of the European Commission_files\logo_en.gif"/>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7000"/>
                  </a14:imgEffect>
                </a14:imgLayer>
              </a14:imgProps>
            </a:ext>
            <a:ext uri="{28A0092B-C50C-407E-A947-70E740481C1C}">
              <a14:useLocalDpi xmlns:a14="http://schemas.microsoft.com/office/drawing/2010/main" val="0"/>
            </a:ext>
          </a:extLst>
        </a:blip>
        <a:srcRect/>
        <a:stretch>
          <a:fillRect/>
        </a:stretch>
      </xdr:blipFill>
      <xdr:spPr bwMode="auto">
        <a:xfrm>
          <a:off x="2941865" y="0"/>
          <a:ext cx="1794691" cy="1378585"/>
        </a:xfrm>
        <a:prstGeom prst="rect">
          <a:avLst/>
        </a:prstGeom>
        <a:noFill/>
        <a:ln>
          <a:noFill/>
        </a:ln>
      </xdr:spPr>
    </xdr:pic>
    <xdr:clientData/>
  </xdr:oneCellAnchor>
  <xdr:twoCellAnchor>
    <xdr:from>
      <xdr:col>5</xdr:col>
      <xdr:colOff>272143</xdr:colOff>
      <xdr:row>45</xdr:row>
      <xdr:rowOff>81643</xdr:rowOff>
    </xdr:from>
    <xdr:to>
      <xdr:col>6</xdr:col>
      <xdr:colOff>381000</xdr:colOff>
      <xdr:row>47</xdr:row>
      <xdr:rowOff>187053</xdr:rowOff>
    </xdr:to>
    <xdr:sp macro="" textlink="">
      <xdr:nvSpPr>
        <xdr:cNvPr id="5" name="Text Box 360"/>
        <xdr:cNvSpPr txBox="1"/>
      </xdr:nvSpPr>
      <xdr:spPr>
        <a:xfrm>
          <a:off x="3320143" y="11483068"/>
          <a:ext cx="718457" cy="486410"/>
        </a:xfrm>
        <a:prstGeom prst="rect">
          <a:avLst/>
        </a:prstGeom>
        <a:solidFill>
          <a:srgbClr val="002060"/>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200"/>
            </a:spcAft>
          </a:pPr>
          <a:r>
            <a:rPr lang="en-GB" sz="1200" b="1" i="1">
              <a:solidFill>
                <a:srgbClr val="FFFFFF"/>
              </a:solidFill>
              <a:effectLst/>
              <a:latin typeface="EC Square Sans Pro"/>
              <a:ea typeface="Times New Roman"/>
            </a:rPr>
            <a:t>ISA</a:t>
          </a:r>
          <a:r>
            <a:rPr lang="en-GB" sz="1200" b="1" i="1" baseline="30000">
              <a:solidFill>
                <a:srgbClr val="FFFFFF"/>
              </a:solidFill>
              <a:effectLst/>
              <a:latin typeface="EC Square Sans Pro"/>
              <a:ea typeface="Times New Roman"/>
            </a:rPr>
            <a:t>2</a:t>
          </a:r>
          <a:endParaRPr lang="en-GB"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579606</xdr:colOff>
      <xdr:row>2</xdr:row>
      <xdr:rowOff>71091</xdr:rowOff>
    </xdr:from>
    <xdr:to>
      <xdr:col>0</xdr:col>
      <xdr:colOff>1485899</xdr:colOff>
      <xdr:row>4</xdr:row>
      <xdr:rowOff>123824</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966" b="11764"/>
        <a:stretch/>
      </xdr:blipFill>
      <xdr:spPr bwMode="auto">
        <a:xfrm>
          <a:off x="1189206" y="661641"/>
          <a:ext cx="906293" cy="5480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523874</xdr:colOff>
      <xdr:row>5</xdr:row>
      <xdr:rowOff>30936</xdr:rowOff>
    </xdr:from>
    <xdr:to>
      <xdr:col>13</xdr:col>
      <xdr:colOff>632731</xdr:colOff>
      <xdr:row>27</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66675</xdr:colOff>
      <xdr:row>0</xdr:row>
      <xdr:rowOff>123825</xdr:rowOff>
    </xdr:from>
    <xdr:to>
      <xdr:col>10</xdr:col>
      <xdr:colOff>19050</xdr:colOff>
      <xdr:row>2</xdr:row>
      <xdr:rowOff>64135</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96175" y="123825"/>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127907</xdr:colOff>
      <xdr:row>3</xdr:row>
      <xdr:rowOff>145237</xdr:rowOff>
    </xdr:from>
    <xdr:to>
      <xdr:col>15</xdr:col>
      <xdr:colOff>175532</xdr:colOff>
      <xdr:row>24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47625</xdr:colOff>
      <xdr:row>0</xdr:row>
      <xdr:rowOff>114300</xdr:rowOff>
    </xdr:from>
    <xdr:to>
      <xdr:col>10</xdr:col>
      <xdr:colOff>0</xdr:colOff>
      <xdr:row>2</xdr:row>
      <xdr:rowOff>54610</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77125" y="114300"/>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156482</xdr:colOff>
      <xdr:row>4</xdr:row>
      <xdr:rowOff>11887</xdr:rowOff>
    </xdr:from>
    <xdr:to>
      <xdr:col>15</xdr:col>
      <xdr:colOff>204107</xdr:colOff>
      <xdr:row>25</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47625</xdr:colOff>
      <xdr:row>0</xdr:row>
      <xdr:rowOff>114300</xdr:rowOff>
    </xdr:from>
    <xdr:to>
      <xdr:col>10</xdr:col>
      <xdr:colOff>0</xdr:colOff>
      <xdr:row>2</xdr:row>
      <xdr:rowOff>54610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77125" y="114300"/>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isa/documents/isa_annex_ii_eif_en.pdf" TargetMode="External"/><Relationship Id="rId2" Type="http://schemas.openxmlformats.org/officeDocument/2006/relationships/hyperlink" Target="https://joinup.ec.europa.eu/community/nifo/document/nifo-implementation-and-monitoring-examples" TargetMode="External"/><Relationship Id="rId1" Type="http://schemas.openxmlformats.org/officeDocument/2006/relationships/hyperlink" Target="https://joinup.ec.europa.eu/community/nifo/document/nifo-alignment-examp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ec.europa.eu/isa/documents/eif_brochure_201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12"/>
  <sheetViews>
    <sheetView showGridLines="0" tabSelected="1" topLeftCell="A34" zoomScaleNormal="100" zoomScalePageLayoutView="70" workbookViewId="0">
      <selection activeCell="F5" sqref="F5:F7"/>
    </sheetView>
  </sheetViews>
  <sheetFormatPr defaultColWidth="0" defaultRowHeight="15" customHeight="1" zeroHeight="1" x14ac:dyDescent="0.25"/>
  <cols>
    <col min="1" max="12" width="9.140625" style="61" customWidth="1"/>
    <col min="13" max="15" width="0" style="61" hidden="1" customWidth="1"/>
    <col min="16" max="16384" width="9.140625" style="61" hidden="1"/>
  </cols>
  <sheetData>
    <row r="1" spans="1:12" x14ac:dyDescent="0.25"/>
    <row r="2" spans="1:12" x14ac:dyDescent="0.25"/>
    <row r="3" spans="1:12" x14ac:dyDescent="0.25"/>
    <row r="4" spans="1:12" x14ac:dyDescent="0.25">
      <c r="H4" s="62"/>
    </row>
    <row r="5" spans="1:12" x14ac:dyDescent="0.25"/>
    <row r="6" spans="1:12" x14ac:dyDescent="0.25"/>
    <row r="7" spans="1:12" x14ac:dyDescent="0.25"/>
    <row r="8" spans="1:12" x14ac:dyDescent="0.25"/>
    <row r="9" spans="1:12" x14ac:dyDescent="0.25"/>
    <row r="10" spans="1:12" ht="21" x14ac:dyDescent="0.35">
      <c r="A10" s="63"/>
      <c r="B10" s="64"/>
      <c r="C10" s="64"/>
      <c r="D10" s="64"/>
      <c r="E10" s="64"/>
      <c r="F10" s="64"/>
      <c r="G10" s="64"/>
      <c r="H10" s="64"/>
      <c r="I10" s="64"/>
      <c r="J10" s="64"/>
      <c r="K10" s="64"/>
      <c r="L10" s="64"/>
    </row>
    <row r="11" spans="1:12" x14ac:dyDescent="0.25">
      <c r="A11" s="65"/>
      <c r="B11" s="64"/>
      <c r="C11" s="64"/>
      <c r="D11" s="64"/>
      <c r="E11" s="64"/>
      <c r="F11" s="64"/>
      <c r="G11" s="64"/>
      <c r="H11" s="64"/>
      <c r="I11" s="64"/>
      <c r="J11" s="64"/>
      <c r="K11" s="64"/>
      <c r="L11" s="64"/>
    </row>
    <row r="12" spans="1:12" x14ac:dyDescent="0.25"/>
    <row r="13" spans="1:12" x14ac:dyDescent="0.25">
      <c r="C13" s="64"/>
      <c r="D13" s="66"/>
    </row>
    <row r="14" spans="1:12" x14ac:dyDescent="0.25">
      <c r="C14" s="64"/>
      <c r="D14" s="66"/>
    </row>
    <row r="15" spans="1:12" x14ac:dyDescent="0.25">
      <c r="C15" s="64"/>
      <c r="D15" s="66"/>
    </row>
    <row r="16" spans="1:12" x14ac:dyDescent="0.25">
      <c r="C16" s="64"/>
      <c r="D16" s="66"/>
    </row>
    <row r="17" spans="1:4" x14ac:dyDescent="0.25">
      <c r="C17" s="64"/>
      <c r="D17" s="66"/>
    </row>
    <row r="18" spans="1:4" x14ac:dyDescent="0.25">
      <c r="C18" s="64"/>
      <c r="D18" s="66"/>
    </row>
    <row r="19" spans="1:4" x14ac:dyDescent="0.25">
      <c r="C19" s="64"/>
      <c r="D19" s="66"/>
    </row>
    <row r="20" spans="1:4" x14ac:dyDescent="0.25">
      <c r="C20" s="64"/>
      <c r="D20" s="66"/>
    </row>
    <row r="21" spans="1:4" x14ac:dyDescent="0.25">
      <c r="C21" s="64"/>
      <c r="D21" s="66"/>
    </row>
    <row r="22" spans="1:4" x14ac:dyDescent="0.25">
      <c r="C22" s="64"/>
      <c r="D22" s="66"/>
    </row>
    <row r="23" spans="1:4" x14ac:dyDescent="0.25">
      <c r="C23" s="64"/>
      <c r="D23" s="66"/>
    </row>
    <row r="24" spans="1:4" x14ac:dyDescent="0.25">
      <c r="C24" s="64"/>
      <c r="D24" s="66"/>
    </row>
    <row r="25" spans="1:4" x14ac:dyDescent="0.25">
      <c r="C25" s="64"/>
      <c r="D25" s="66"/>
    </row>
    <row r="26" spans="1:4" x14ac:dyDescent="0.25">
      <c r="C26" s="64"/>
      <c r="D26" s="66"/>
    </row>
    <row r="27" spans="1:4" x14ac:dyDescent="0.25">
      <c r="C27" s="64"/>
      <c r="D27" s="66"/>
    </row>
    <row r="28" spans="1:4" x14ac:dyDescent="0.25">
      <c r="C28" s="64"/>
      <c r="D28" s="66"/>
    </row>
    <row r="29" spans="1:4" s="68" customFormat="1" ht="15" customHeight="1" x14ac:dyDescent="0.25">
      <c r="A29" s="67" t="s">
        <v>172</v>
      </c>
    </row>
    <row r="30" spans="1:4" s="68" customFormat="1" x14ac:dyDescent="0.25"/>
    <row r="31" spans="1:4" s="68" customFormat="1" x14ac:dyDescent="0.25"/>
    <row r="32" spans="1:4" s="68" customFormat="1" x14ac:dyDescent="0.25"/>
    <row r="33" spans="1:12" s="68" customFormat="1" x14ac:dyDescent="0.25"/>
    <row r="34" spans="1:12" s="68" customFormat="1" x14ac:dyDescent="0.25"/>
    <row r="35" spans="1:12" s="68" customFormat="1" x14ac:dyDescent="0.25"/>
    <row r="36" spans="1:12" s="68" customFormat="1" x14ac:dyDescent="0.25"/>
    <row r="37" spans="1:12" s="68" customFormat="1" ht="147.75" customHeight="1" x14ac:dyDescent="0.25">
      <c r="A37" s="69" t="s">
        <v>173</v>
      </c>
      <c r="B37" s="69"/>
      <c r="C37" s="69"/>
      <c r="D37" s="69"/>
      <c r="E37" s="69"/>
      <c r="F37" s="69"/>
      <c r="G37" s="69"/>
      <c r="H37" s="69"/>
      <c r="I37" s="69"/>
      <c r="J37" s="69"/>
      <c r="K37" s="69"/>
      <c r="L37" s="69"/>
    </row>
    <row r="38" spans="1:12" s="68" customFormat="1" ht="46.5" x14ac:dyDescent="0.25">
      <c r="A38" s="70" t="s">
        <v>9</v>
      </c>
      <c r="B38" s="70"/>
      <c r="C38" s="70"/>
      <c r="D38" s="70"/>
      <c r="E38" s="70"/>
      <c r="F38" s="70"/>
      <c r="G38" s="70"/>
      <c r="H38" s="70"/>
      <c r="I38" s="70"/>
      <c r="J38" s="70"/>
      <c r="K38" s="70"/>
      <c r="L38" s="70"/>
    </row>
    <row r="39" spans="1:12" s="68" customFormat="1" ht="32.25" customHeight="1" x14ac:dyDescent="0.25">
      <c r="A39" s="71" t="s">
        <v>189</v>
      </c>
      <c r="B39" s="71"/>
      <c r="C39" s="71"/>
      <c r="D39" s="71"/>
      <c r="E39" s="71"/>
      <c r="F39" s="71"/>
      <c r="G39" s="71"/>
      <c r="H39" s="71"/>
      <c r="I39" s="71"/>
      <c r="J39" s="71"/>
      <c r="K39" s="71"/>
      <c r="L39" s="71"/>
    </row>
    <row r="40" spans="1:12" s="68" customFormat="1" ht="32.25" customHeight="1" x14ac:dyDescent="0.25"/>
    <row r="41" spans="1:12" s="68" customFormat="1" ht="29.25" customHeight="1" x14ac:dyDescent="0.25">
      <c r="A41" s="72" t="s">
        <v>174</v>
      </c>
      <c r="B41" s="72"/>
      <c r="C41" s="72"/>
      <c r="D41" s="72"/>
      <c r="E41" s="72"/>
      <c r="F41" s="72"/>
      <c r="G41" s="72"/>
      <c r="H41" s="72"/>
      <c r="I41" s="72"/>
      <c r="J41" s="72"/>
      <c r="K41" s="72"/>
      <c r="L41" s="72"/>
    </row>
    <row r="42" spans="1:12" s="68" customFormat="1" x14ac:dyDescent="0.25"/>
    <row r="43" spans="1:12" s="68" customFormat="1" ht="18" x14ac:dyDescent="0.25">
      <c r="B43" s="73" t="s">
        <v>175</v>
      </c>
      <c r="I43" s="73" t="s">
        <v>176</v>
      </c>
    </row>
    <row r="44" spans="1:12" s="68" customFormat="1" x14ac:dyDescent="0.2">
      <c r="B44" s="73"/>
      <c r="I44" s="73"/>
    </row>
    <row r="45" spans="1:12" s="68" customFormat="1" ht="15.75" x14ac:dyDescent="0.25">
      <c r="B45" s="74" t="s">
        <v>177</v>
      </c>
      <c r="I45" s="75" t="s">
        <v>178</v>
      </c>
    </row>
    <row r="46" spans="1:12" s="68" customFormat="1" x14ac:dyDescent="0.25"/>
    <row r="47" spans="1:12" s="68" customFormat="1" x14ac:dyDescent="0.25"/>
    <row r="48" spans="1:12" s="68" customFormat="1" x14ac:dyDescent="0.25"/>
    <row r="49" spans="1:12" s="76" customFormat="1" ht="15" customHeight="1" x14ac:dyDescent="0.25">
      <c r="A49" s="61"/>
      <c r="B49" s="61"/>
      <c r="C49" s="61"/>
      <c r="D49" s="61"/>
      <c r="E49" s="61"/>
      <c r="F49" s="61"/>
      <c r="G49" s="61"/>
      <c r="H49" s="61"/>
      <c r="I49" s="61"/>
      <c r="J49" s="61"/>
      <c r="K49" s="61"/>
      <c r="L49" s="61"/>
    </row>
    <row r="50" spans="1:12" s="76" customFormat="1" ht="15" customHeight="1" x14ac:dyDescent="0.25">
      <c r="A50" s="61"/>
      <c r="B50" s="61"/>
      <c r="C50" s="61"/>
      <c r="D50" s="61"/>
      <c r="E50" s="61"/>
      <c r="F50" s="61"/>
      <c r="G50" s="61"/>
      <c r="H50" s="61"/>
      <c r="I50" s="61"/>
      <c r="J50" s="61"/>
      <c r="K50" s="61"/>
      <c r="L50" s="61"/>
    </row>
    <row r="51" spans="1:12" s="76" customFormat="1" ht="15" customHeight="1" x14ac:dyDescent="0.25">
      <c r="A51" s="61"/>
      <c r="B51" s="61"/>
      <c r="C51" s="61"/>
      <c r="D51" s="61"/>
      <c r="E51" s="61"/>
      <c r="F51" s="61"/>
      <c r="G51" s="61"/>
      <c r="H51" s="61"/>
      <c r="I51" s="61"/>
      <c r="J51" s="61"/>
      <c r="K51" s="61"/>
      <c r="L51" s="61"/>
    </row>
    <row r="52" spans="1:12" s="76" customFormat="1" ht="15" customHeight="1" x14ac:dyDescent="0.25">
      <c r="A52" s="61"/>
      <c r="B52" s="61"/>
      <c r="C52" s="61"/>
      <c r="D52" s="61"/>
      <c r="E52" s="61"/>
      <c r="F52" s="61"/>
      <c r="G52" s="61"/>
      <c r="H52" s="61"/>
      <c r="I52" s="61"/>
      <c r="J52" s="61"/>
      <c r="K52" s="61"/>
      <c r="L52" s="61"/>
    </row>
    <row r="53" spans="1:12" s="76" customFormat="1" ht="15" customHeight="1" x14ac:dyDescent="0.25">
      <c r="A53" s="61"/>
      <c r="B53" s="61"/>
      <c r="C53" s="61"/>
      <c r="D53" s="61"/>
      <c r="E53" s="61"/>
      <c r="F53" s="61"/>
      <c r="G53" s="61"/>
      <c r="H53" s="61"/>
      <c r="I53" s="61"/>
      <c r="J53" s="61"/>
      <c r="K53" s="61"/>
      <c r="L53" s="61"/>
    </row>
    <row r="54" spans="1:12" s="76" customFormat="1" ht="15" customHeight="1" x14ac:dyDescent="0.25">
      <c r="A54" s="61"/>
      <c r="B54" s="61"/>
      <c r="C54" s="61"/>
      <c r="D54" s="61"/>
      <c r="E54" s="61"/>
      <c r="F54" s="61"/>
      <c r="G54" s="61"/>
      <c r="H54" s="61"/>
      <c r="I54" s="61"/>
      <c r="J54" s="61"/>
      <c r="K54" s="61"/>
      <c r="L54" s="61"/>
    </row>
    <row r="55" spans="1:12" s="76" customFormat="1" ht="15" customHeight="1" x14ac:dyDescent="0.25">
      <c r="A55" s="61"/>
      <c r="B55" s="61"/>
      <c r="C55" s="61"/>
      <c r="D55" s="61"/>
      <c r="E55" s="61"/>
      <c r="F55" s="61"/>
      <c r="G55" s="61"/>
      <c r="H55" s="61"/>
      <c r="I55" s="61"/>
      <c r="J55" s="61"/>
      <c r="K55" s="61"/>
      <c r="L55" s="61"/>
    </row>
    <row r="56" spans="1:12" s="77" customFormat="1" ht="15" customHeight="1" x14ac:dyDescent="0.25">
      <c r="A56" s="77" t="s">
        <v>179</v>
      </c>
    </row>
    <row r="57" spans="1:12" s="77" customFormat="1" ht="15" customHeight="1" x14ac:dyDescent="0.25"/>
    <row r="58" spans="1:12" s="77" customFormat="1" ht="15" customHeight="1" x14ac:dyDescent="0.25"/>
    <row r="59" spans="1:12" s="77" customFormat="1" ht="15" customHeight="1" x14ac:dyDescent="0.25"/>
    <row r="60" spans="1:12" s="77" customFormat="1" ht="15" customHeight="1" x14ac:dyDescent="0.25"/>
    <row r="61" spans="1:12" s="77" customFormat="1" ht="15" customHeight="1" x14ac:dyDescent="0.25"/>
    <row r="62" spans="1:12" s="77" customFormat="1" ht="15" customHeight="1" x14ac:dyDescent="0.25"/>
    <row r="63" spans="1:12" s="77" customFormat="1" ht="18" customHeight="1" x14ac:dyDescent="0.25"/>
    <row r="64" spans="1:12" s="77" customFormat="1" ht="15" customHeight="1" x14ac:dyDescent="0.25"/>
    <row r="65" s="77" customFormat="1" ht="15" customHeight="1" x14ac:dyDescent="0.25"/>
    <row r="66" s="77" customFormat="1" ht="15" customHeight="1" x14ac:dyDescent="0.25"/>
    <row r="67" s="77" customFormat="1" ht="15" customHeight="1" x14ac:dyDescent="0.25"/>
    <row r="68" s="77" customFormat="1" ht="15" customHeight="1" x14ac:dyDescent="0.25"/>
    <row r="69" s="77" customFormat="1" ht="15" customHeight="1" x14ac:dyDescent="0.25"/>
    <row r="70" s="77" customFormat="1" ht="15" customHeight="1" x14ac:dyDescent="0.25"/>
    <row r="71" s="77" customFormat="1" ht="15" customHeight="1" x14ac:dyDescent="0.25"/>
    <row r="72" s="77" customFormat="1" ht="15" customHeight="1" x14ac:dyDescent="0.25"/>
    <row r="73" s="77" customFormat="1" ht="15" customHeight="1" x14ac:dyDescent="0.25"/>
    <row r="74" s="78" customFormat="1" ht="15" customHeight="1" x14ac:dyDescent="0.3"/>
    <row r="75" s="78" customFormat="1" ht="15" customHeight="1" x14ac:dyDescent="0.3"/>
    <row r="76" s="78" customFormat="1" ht="15" customHeight="1" x14ac:dyDescent="0.3"/>
    <row r="77" s="78" customFormat="1" ht="15" customHeight="1" x14ac:dyDescent="0.3"/>
    <row r="78" s="78" customFormat="1" ht="15" customHeight="1" x14ac:dyDescent="0.3"/>
    <row r="79" s="78" customFormat="1" ht="15" customHeight="1" x14ac:dyDescent="0.3"/>
    <row r="80" s="78" customFormat="1" ht="15" customHeight="1" x14ac:dyDescent="0.3"/>
    <row r="81" s="78" customFormat="1" ht="15" customHeight="1" x14ac:dyDescent="0.3"/>
    <row r="82" s="78" customFormat="1" ht="15" customHeight="1" x14ac:dyDescent="0.3"/>
    <row r="83" s="78" customFormat="1" ht="15" customHeight="1" x14ac:dyDescent="0.3"/>
    <row r="84" s="78" customFormat="1" ht="15" customHeight="1" x14ac:dyDescent="0.3"/>
    <row r="85" s="78" customFormat="1" ht="15" customHeight="1" x14ac:dyDescent="0.3"/>
    <row r="86" s="78" customFormat="1" ht="15" customHeight="1" x14ac:dyDescent="0.3"/>
    <row r="87" s="78" customFormat="1" ht="15" customHeight="1" x14ac:dyDescent="0.3"/>
    <row r="88" s="78" customFormat="1" ht="15" customHeight="1" x14ac:dyDescent="0.3"/>
    <row r="89" s="78" customFormat="1" ht="15" customHeight="1" x14ac:dyDescent="0.3"/>
    <row r="90" s="78" customFormat="1" ht="15" customHeight="1" x14ac:dyDescent="0.3"/>
    <row r="91" s="78" customFormat="1" ht="15" customHeight="1" x14ac:dyDescent="0.3"/>
    <row r="92" s="78" customFormat="1" ht="15" customHeight="1" x14ac:dyDescent="0.3"/>
    <row r="93" s="78" customFormat="1" ht="15" customHeight="1" x14ac:dyDescent="0.3"/>
    <row r="94" s="78" customFormat="1" ht="15" customHeight="1" x14ac:dyDescent="0.3"/>
    <row r="95" s="78" customFormat="1" ht="15" customHeight="1" x14ac:dyDescent="0.3"/>
    <row r="96" s="78" customFormat="1" ht="15" customHeight="1" x14ac:dyDescent="0.3"/>
    <row r="97" spans="1:12" s="78" customFormat="1" ht="15" customHeight="1" x14ac:dyDescent="0.3"/>
    <row r="98" spans="1:12" s="78" customFormat="1" ht="15" customHeight="1" x14ac:dyDescent="0.3"/>
    <row r="99" spans="1:12" s="78" customFormat="1" ht="15" customHeight="1" x14ac:dyDescent="0.3"/>
    <row r="100" spans="1:12" s="78" customFormat="1" ht="17.25" x14ac:dyDescent="0.3">
      <c r="A100" s="79" t="s">
        <v>180</v>
      </c>
      <c r="B100" s="80"/>
      <c r="C100" s="80"/>
      <c r="D100" s="81"/>
      <c r="E100" s="81"/>
      <c r="F100" s="81"/>
      <c r="G100" s="81"/>
      <c r="H100" s="81"/>
      <c r="I100" s="81"/>
      <c r="J100" s="81"/>
      <c r="K100" s="81"/>
      <c r="L100" s="81"/>
    </row>
    <row r="101" spans="1:12" s="78" customFormat="1" ht="17.25" x14ac:dyDescent="0.3">
      <c r="A101" s="82" t="s">
        <v>181</v>
      </c>
      <c r="B101" s="80"/>
      <c r="C101" s="80"/>
      <c r="D101" s="81"/>
      <c r="E101" s="81"/>
      <c r="F101" s="81"/>
      <c r="G101" s="81"/>
      <c r="H101" s="81"/>
      <c r="I101" s="81"/>
      <c r="J101" s="81"/>
      <c r="K101" s="81"/>
      <c r="L101" s="81"/>
    </row>
    <row r="102" spans="1:12" s="78" customFormat="1" ht="17.25" x14ac:dyDescent="0.3">
      <c r="A102" s="82" t="s">
        <v>182</v>
      </c>
      <c r="B102" s="80"/>
      <c r="C102" s="80"/>
      <c r="D102" s="81"/>
      <c r="E102" s="81"/>
      <c r="F102" s="81"/>
      <c r="G102" s="81"/>
      <c r="H102" s="81"/>
      <c r="I102" s="81"/>
      <c r="J102" s="81"/>
      <c r="K102" s="81"/>
      <c r="L102" s="81"/>
    </row>
    <row r="103" spans="1:12" s="78" customFormat="1" ht="18.75" x14ac:dyDescent="0.3">
      <c r="A103" s="82" t="s">
        <v>183</v>
      </c>
      <c r="B103" s="80"/>
      <c r="C103" s="80"/>
      <c r="D103" s="81"/>
      <c r="E103" s="81"/>
      <c r="F103" s="81"/>
      <c r="G103" s="81"/>
      <c r="H103" s="81"/>
      <c r="I103" s="81"/>
      <c r="J103" s="81"/>
      <c r="K103" s="81"/>
      <c r="L103" s="81"/>
    </row>
    <row r="104" spans="1:12" s="78" customFormat="1" ht="17.25" x14ac:dyDescent="0.3">
      <c r="A104" s="83" t="s">
        <v>184</v>
      </c>
      <c r="B104" s="84"/>
      <c r="C104" s="84"/>
      <c r="D104" s="85"/>
      <c r="E104" s="85"/>
      <c r="F104" s="85"/>
      <c r="G104" s="85"/>
      <c r="H104" s="81"/>
      <c r="I104" s="81"/>
      <c r="J104" s="81"/>
      <c r="K104" s="81"/>
      <c r="L104" s="81"/>
    </row>
    <row r="105" spans="1:12" s="78" customFormat="1" ht="17.25" x14ac:dyDescent="0.3">
      <c r="A105" s="86" t="s">
        <v>185</v>
      </c>
      <c r="B105" s="86"/>
      <c r="C105" s="84"/>
      <c r="D105" s="86"/>
      <c r="E105" s="85"/>
      <c r="F105" s="85"/>
      <c r="G105" s="85"/>
      <c r="H105" s="81"/>
      <c r="I105" s="81"/>
      <c r="J105" s="81"/>
      <c r="K105" s="81"/>
      <c r="L105" s="81"/>
    </row>
    <row r="106" spans="1:12" s="78" customFormat="1" ht="17.25" x14ac:dyDescent="0.3">
      <c r="A106" s="86" t="s">
        <v>186</v>
      </c>
      <c r="B106" s="84"/>
      <c r="C106" s="84"/>
      <c r="D106" s="85"/>
      <c r="E106" s="85"/>
      <c r="F106" s="85"/>
      <c r="G106" s="85"/>
      <c r="H106" s="81"/>
      <c r="I106" s="81"/>
      <c r="J106" s="81"/>
      <c r="K106" s="81"/>
      <c r="L106" s="81"/>
    </row>
    <row r="107" spans="1:12" s="78" customFormat="1" ht="15" customHeight="1" x14ac:dyDescent="0.3">
      <c r="A107" s="86"/>
      <c r="B107" s="84"/>
      <c r="C107" s="84"/>
      <c r="D107" s="85"/>
      <c r="E107" s="85"/>
      <c r="F107" s="85"/>
      <c r="G107" s="85"/>
      <c r="H107" s="81"/>
      <c r="I107" s="81"/>
      <c r="J107" s="81"/>
      <c r="K107" s="81"/>
      <c r="L107" s="81"/>
    </row>
    <row r="108" spans="1:12" s="78" customFormat="1" ht="15" customHeight="1" x14ac:dyDescent="0.3">
      <c r="A108" s="87" t="s">
        <v>187</v>
      </c>
      <c r="B108" s="80"/>
      <c r="C108" s="80"/>
      <c r="D108" s="81"/>
      <c r="E108" s="81"/>
      <c r="F108" s="81"/>
      <c r="G108" s="81"/>
      <c r="H108" s="81"/>
      <c r="I108" s="81"/>
      <c r="J108" s="81"/>
      <c r="K108" s="81"/>
      <c r="L108" s="81"/>
    </row>
    <row r="109" spans="1:12" s="78" customFormat="1" ht="15" customHeight="1" x14ac:dyDescent="0.3">
      <c r="A109" s="87" t="s">
        <v>188</v>
      </c>
      <c r="B109" s="80"/>
      <c r="C109" s="80"/>
      <c r="D109" s="81"/>
      <c r="E109" s="81"/>
      <c r="F109" s="81"/>
      <c r="G109" s="81"/>
      <c r="H109" s="81"/>
      <c r="I109" s="81"/>
      <c r="J109" s="81"/>
      <c r="K109" s="81"/>
      <c r="L109" s="81"/>
    </row>
    <row r="110" spans="1:12" s="81" customFormat="1" ht="18" customHeight="1" x14ac:dyDescent="0.25">
      <c r="A110" s="61"/>
      <c r="B110" s="61"/>
      <c r="C110" s="61"/>
      <c r="D110" s="61"/>
      <c r="E110" s="61"/>
      <c r="F110" s="61"/>
      <c r="G110" s="61"/>
      <c r="H110" s="61"/>
      <c r="I110" s="61"/>
      <c r="J110" s="61"/>
      <c r="K110" s="61"/>
      <c r="L110" s="61"/>
    </row>
    <row r="111" spans="1:12" s="81" customFormat="1" ht="18" customHeight="1" x14ac:dyDescent="0.25">
      <c r="A111" s="61"/>
      <c r="B111" s="61"/>
      <c r="C111" s="61"/>
      <c r="D111" s="61"/>
      <c r="E111" s="61"/>
      <c r="F111" s="61"/>
      <c r="G111" s="61"/>
      <c r="H111" s="61"/>
      <c r="I111" s="61"/>
      <c r="J111" s="61"/>
      <c r="K111" s="61"/>
      <c r="L111" s="61"/>
    </row>
    <row r="112" spans="1:12" s="81" customFormat="1" ht="15" customHeight="1" x14ac:dyDescent="0.25">
      <c r="A112" s="61"/>
      <c r="B112" s="61"/>
      <c r="C112" s="61"/>
      <c r="D112" s="61"/>
      <c r="E112" s="61"/>
      <c r="F112" s="61"/>
      <c r="G112" s="61"/>
      <c r="H112" s="61"/>
      <c r="I112" s="61"/>
      <c r="J112" s="61"/>
      <c r="K112" s="61"/>
      <c r="L112" s="61"/>
    </row>
    <row r="113" spans="1:12" s="81" customFormat="1" ht="15" customHeight="1" x14ac:dyDescent="0.25">
      <c r="A113" s="61"/>
      <c r="B113" s="61"/>
      <c r="C113" s="61"/>
      <c r="D113" s="61"/>
      <c r="E113" s="61"/>
      <c r="F113" s="61"/>
      <c r="G113" s="61"/>
      <c r="H113" s="61"/>
      <c r="I113" s="61"/>
      <c r="J113" s="61"/>
      <c r="K113" s="61"/>
      <c r="L113" s="61"/>
    </row>
    <row r="114" spans="1:12" ht="15" hidden="1" customHeight="1" x14ac:dyDescent="0.25"/>
    <row r="115" spans="1:12" ht="15" hidden="1" customHeight="1" x14ac:dyDescent="0.25"/>
    <row r="116" spans="1:12" ht="15.7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x14ac:dyDescent="0.25"/>
    <row r="123" spans="1:12" x14ac:dyDescent="0.25"/>
    <row r="124" spans="1:12" x14ac:dyDescent="0.25"/>
    <row r="125" spans="1:12" x14ac:dyDescent="0.25"/>
    <row r="126" spans="1:12" x14ac:dyDescent="0.25"/>
    <row r="127" spans="1:12" x14ac:dyDescent="0.25"/>
    <row r="128" spans="1:1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selectLockedCells="1" selectUnlockedCells="1"/>
  <mergeCells count="5">
    <mergeCell ref="A37:L37"/>
    <mergeCell ref="A38:L38"/>
    <mergeCell ref="A39:L39"/>
    <mergeCell ref="A41:L41"/>
    <mergeCell ref="A56:XFD73"/>
  </mergeCell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41"/>
  <sheetViews>
    <sheetView showGridLines="0" tabSelected="1" zoomScale="85" zoomScaleNormal="85" workbookViewId="0">
      <selection activeCell="F5" sqref="F5:F7"/>
    </sheetView>
  </sheetViews>
  <sheetFormatPr defaultColWidth="9.140625" defaultRowHeight="15" x14ac:dyDescent="0.25"/>
  <cols>
    <col min="1" max="1" width="31.5703125" style="23" customWidth="1"/>
    <col min="2" max="2" width="31.5703125" customWidth="1"/>
    <col min="3" max="3" width="64.28515625" style="19" customWidth="1"/>
    <col min="4" max="4" width="15.28515625" style="25" customWidth="1"/>
    <col min="5" max="5" width="35.5703125" customWidth="1"/>
    <col min="6" max="6" width="36.85546875" customWidth="1"/>
    <col min="7" max="7" width="15.42578125" customWidth="1"/>
    <col min="8" max="8" width="27.5703125" customWidth="1"/>
    <col min="9" max="9" width="15.7109375" customWidth="1"/>
    <col min="10" max="10" width="10" customWidth="1"/>
    <col min="11" max="12" width="9.140625" customWidth="1"/>
  </cols>
  <sheetData>
    <row r="1" spans="1:9" ht="8.25" customHeight="1" x14ac:dyDescent="0.35">
      <c r="A1" s="22"/>
      <c r="B1" s="40" t="s">
        <v>60</v>
      </c>
      <c r="C1" s="40"/>
      <c r="D1" s="40"/>
      <c r="E1" s="40" t="s">
        <v>62</v>
      </c>
      <c r="F1" s="40"/>
      <c r="G1" s="40"/>
      <c r="H1" s="40"/>
      <c r="I1" s="40"/>
    </row>
    <row r="2" spans="1:9" ht="23.25" x14ac:dyDescent="0.35">
      <c r="A2" s="26" t="s">
        <v>18</v>
      </c>
      <c r="B2" s="40"/>
      <c r="C2" s="40"/>
      <c r="D2" s="40"/>
      <c r="E2" s="40"/>
      <c r="F2" s="40"/>
      <c r="G2" s="40"/>
      <c r="H2" s="40"/>
      <c r="I2" s="40"/>
    </row>
    <row r="3" spans="1:9" ht="9.75" customHeight="1" x14ac:dyDescent="0.35">
      <c r="A3" s="22"/>
      <c r="B3" s="41"/>
      <c r="C3" s="41"/>
      <c r="D3" s="41"/>
      <c r="E3" s="40"/>
      <c r="F3" s="40"/>
      <c r="G3" s="40"/>
      <c r="H3" s="40"/>
      <c r="I3" s="40"/>
    </row>
    <row r="4" spans="1:9" ht="29.25" customHeight="1" x14ac:dyDescent="0.25">
      <c r="B4" s="59" t="s">
        <v>17</v>
      </c>
      <c r="C4" s="60"/>
      <c r="D4" s="60"/>
      <c r="E4" s="29" t="s">
        <v>63</v>
      </c>
      <c r="F4" s="31"/>
      <c r="G4" s="30"/>
      <c r="H4" s="42" t="s">
        <v>61</v>
      </c>
      <c r="I4" s="42"/>
    </row>
    <row r="5" spans="1:9" ht="69.75" customHeight="1" x14ac:dyDescent="0.25">
      <c r="A5" s="27" t="s">
        <v>55</v>
      </c>
      <c r="B5" s="47" t="s">
        <v>6</v>
      </c>
      <c r="C5" s="50" t="s">
        <v>64</v>
      </c>
      <c r="D5" s="53" t="s">
        <v>117</v>
      </c>
      <c r="E5" s="56" t="s">
        <v>65</v>
      </c>
      <c r="F5" s="57" t="s">
        <v>119</v>
      </c>
      <c r="G5" s="46" t="s">
        <v>118</v>
      </c>
      <c r="H5" s="43" t="s">
        <v>58</v>
      </c>
      <c r="I5" s="45" t="s">
        <v>120</v>
      </c>
    </row>
    <row r="6" spans="1:9" ht="25.5" x14ac:dyDescent="0.25">
      <c r="A6" s="28" t="s">
        <v>70</v>
      </c>
      <c r="B6" s="48"/>
      <c r="C6" s="51"/>
      <c r="D6" s="54"/>
      <c r="E6" s="56"/>
      <c r="F6" s="58"/>
      <c r="G6" s="46"/>
      <c r="H6" s="43"/>
      <c r="I6" s="45"/>
    </row>
    <row r="7" spans="1:9" ht="25.5" x14ac:dyDescent="0.25">
      <c r="A7" s="28" t="s">
        <v>71</v>
      </c>
      <c r="B7" s="49"/>
      <c r="C7" s="52"/>
      <c r="D7" s="55"/>
      <c r="E7" s="56"/>
      <c r="F7" s="58"/>
      <c r="G7" s="46"/>
      <c r="H7" s="44"/>
      <c r="I7" s="45"/>
    </row>
    <row r="8" spans="1:9" ht="156.75" customHeight="1" x14ac:dyDescent="0.25">
      <c r="A8" s="24" t="s">
        <v>67</v>
      </c>
      <c r="B8" s="20" t="s">
        <v>19</v>
      </c>
      <c r="C8" s="34" t="s">
        <v>155</v>
      </c>
      <c r="D8" s="32">
        <v>2</v>
      </c>
      <c r="E8" s="37" t="s">
        <v>56</v>
      </c>
      <c r="F8" s="37" t="s">
        <v>57</v>
      </c>
      <c r="G8" s="32">
        <v>0</v>
      </c>
      <c r="H8" s="37" t="s">
        <v>66</v>
      </c>
      <c r="I8" s="32">
        <v>0</v>
      </c>
    </row>
    <row r="9" spans="1:9" ht="135" x14ac:dyDescent="0.25">
      <c r="A9" s="24" t="s">
        <v>68</v>
      </c>
      <c r="B9" s="21" t="s">
        <v>2</v>
      </c>
      <c r="C9" s="34" t="s">
        <v>190</v>
      </c>
      <c r="D9" s="32">
        <v>2</v>
      </c>
      <c r="E9" s="37" t="s">
        <v>56</v>
      </c>
      <c r="F9" s="38" t="s">
        <v>126</v>
      </c>
      <c r="G9" s="32">
        <v>1</v>
      </c>
      <c r="H9" s="38" t="s">
        <v>125</v>
      </c>
      <c r="I9" s="32">
        <v>2</v>
      </c>
    </row>
    <row r="10" spans="1:9" ht="90" x14ac:dyDescent="0.25">
      <c r="A10" s="33" t="s">
        <v>73</v>
      </c>
      <c r="B10" s="21" t="s">
        <v>72</v>
      </c>
      <c r="C10" s="34" t="s">
        <v>156</v>
      </c>
      <c r="D10" s="32">
        <v>2</v>
      </c>
      <c r="E10" s="39" t="s">
        <v>167</v>
      </c>
      <c r="F10" s="37" t="s">
        <v>56</v>
      </c>
      <c r="G10" s="32">
        <v>2</v>
      </c>
      <c r="H10" s="39" t="s">
        <v>127</v>
      </c>
      <c r="I10" s="32">
        <v>2</v>
      </c>
    </row>
    <row r="11" spans="1:9" ht="157.5" x14ac:dyDescent="0.25">
      <c r="A11" s="33" t="s">
        <v>75</v>
      </c>
      <c r="B11" s="21" t="s">
        <v>74</v>
      </c>
      <c r="C11" s="35" t="s">
        <v>157</v>
      </c>
      <c r="D11" s="32">
        <v>2</v>
      </c>
      <c r="E11" s="37" t="s">
        <v>56</v>
      </c>
      <c r="F11" s="39" t="s">
        <v>129</v>
      </c>
      <c r="G11" s="32">
        <v>1</v>
      </c>
      <c r="H11" s="39" t="s">
        <v>170</v>
      </c>
      <c r="I11" s="32">
        <v>1</v>
      </c>
    </row>
    <row r="12" spans="1:9" ht="101.25" x14ac:dyDescent="0.25">
      <c r="A12" s="33" t="s">
        <v>78</v>
      </c>
      <c r="B12" s="21" t="s">
        <v>76</v>
      </c>
      <c r="C12" s="34" t="s">
        <v>158</v>
      </c>
      <c r="D12" s="32">
        <v>2</v>
      </c>
      <c r="E12" s="39"/>
      <c r="F12" s="39" t="s">
        <v>168</v>
      </c>
      <c r="G12" s="32">
        <v>1</v>
      </c>
      <c r="H12" s="39" t="s">
        <v>128</v>
      </c>
      <c r="I12" s="32">
        <v>2</v>
      </c>
    </row>
    <row r="13" spans="1:9" ht="236.25" x14ac:dyDescent="0.25">
      <c r="A13" s="33" t="s">
        <v>111</v>
      </c>
      <c r="B13" s="21" t="s">
        <v>77</v>
      </c>
      <c r="C13" s="34" t="s">
        <v>191</v>
      </c>
      <c r="D13" s="32">
        <v>2</v>
      </c>
      <c r="E13" s="37" t="s">
        <v>56</v>
      </c>
      <c r="F13" s="39" t="s">
        <v>130</v>
      </c>
      <c r="G13" s="32">
        <v>1</v>
      </c>
      <c r="H13" s="39" t="s">
        <v>171</v>
      </c>
      <c r="I13" s="32">
        <v>1</v>
      </c>
    </row>
    <row r="14" spans="1:9" ht="129.75" customHeight="1" x14ac:dyDescent="0.25">
      <c r="A14" s="33" t="s">
        <v>110</v>
      </c>
      <c r="B14" s="21" t="s">
        <v>112</v>
      </c>
      <c r="C14" s="34" t="s">
        <v>192</v>
      </c>
      <c r="D14" s="32">
        <v>2</v>
      </c>
      <c r="E14" s="37" t="s">
        <v>56</v>
      </c>
      <c r="F14" s="38" t="s">
        <v>131</v>
      </c>
      <c r="G14" s="32">
        <v>1</v>
      </c>
      <c r="H14" s="37" t="s">
        <v>66</v>
      </c>
      <c r="I14" s="32">
        <v>0</v>
      </c>
    </row>
    <row r="15" spans="1:9" ht="101.25" x14ac:dyDescent="0.25">
      <c r="A15" s="33" t="s">
        <v>80</v>
      </c>
      <c r="B15" s="21" t="s">
        <v>79</v>
      </c>
      <c r="C15" s="35" t="s">
        <v>154</v>
      </c>
      <c r="D15" s="32">
        <v>2</v>
      </c>
      <c r="E15" s="37" t="s">
        <v>56</v>
      </c>
      <c r="F15" s="37" t="s">
        <v>57</v>
      </c>
      <c r="G15" s="32">
        <v>0</v>
      </c>
      <c r="H15" s="37" t="s">
        <v>66</v>
      </c>
      <c r="I15" s="32">
        <v>0</v>
      </c>
    </row>
    <row r="16" spans="1:9" ht="123.75" x14ac:dyDescent="0.25">
      <c r="A16" s="33" t="s">
        <v>83</v>
      </c>
      <c r="B16" s="21" t="s">
        <v>81</v>
      </c>
      <c r="C16" s="34" t="s">
        <v>132</v>
      </c>
      <c r="D16" s="32">
        <v>2</v>
      </c>
      <c r="E16" s="37" t="s">
        <v>56</v>
      </c>
      <c r="F16" s="38" t="s">
        <v>169</v>
      </c>
      <c r="G16" s="32">
        <v>1</v>
      </c>
      <c r="H16" s="37" t="s">
        <v>66</v>
      </c>
      <c r="I16" s="32">
        <v>0</v>
      </c>
    </row>
    <row r="17" spans="1:9" ht="146.25" x14ac:dyDescent="0.25">
      <c r="A17" s="33" t="s">
        <v>121</v>
      </c>
      <c r="B17" s="21" t="s">
        <v>82</v>
      </c>
      <c r="C17" s="35" t="s">
        <v>159</v>
      </c>
      <c r="D17" s="32">
        <v>2</v>
      </c>
      <c r="E17" s="37" t="s">
        <v>56</v>
      </c>
      <c r="F17" s="38" t="s">
        <v>133</v>
      </c>
      <c r="G17" s="32">
        <v>1</v>
      </c>
      <c r="H17" s="37" t="s">
        <v>66</v>
      </c>
      <c r="I17" s="32">
        <v>0</v>
      </c>
    </row>
    <row r="18" spans="1:9" ht="84.75" customHeight="1" x14ac:dyDescent="0.25">
      <c r="A18" s="33" t="s">
        <v>86</v>
      </c>
      <c r="B18" s="21" t="s">
        <v>84</v>
      </c>
      <c r="C18" s="34" t="s">
        <v>193</v>
      </c>
      <c r="D18" s="32">
        <v>2</v>
      </c>
      <c r="E18" s="37" t="s">
        <v>56</v>
      </c>
      <c r="F18" s="37" t="s">
        <v>57</v>
      </c>
      <c r="G18" s="32">
        <v>0</v>
      </c>
      <c r="H18" s="37" t="s">
        <v>66</v>
      </c>
      <c r="I18" s="32">
        <v>0</v>
      </c>
    </row>
    <row r="19" spans="1:9" ht="44.25" customHeight="1" x14ac:dyDescent="0.25">
      <c r="A19" s="33" t="s">
        <v>87</v>
      </c>
      <c r="B19" s="21" t="s">
        <v>85</v>
      </c>
      <c r="C19" s="36" t="s">
        <v>151</v>
      </c>
      <c r="D19" s="32">
        <v>2</v>
      </c>
      <c r="E19" s="37" t="s">
        <v>56</v>
      </c>
      <c r="F19" s="37" t="s">
        <v>57</v>
      </c>
      <c r="G19" s="32">
        <v>0</v>
      </c>
      <c r="H19" s="37" t="s">
        <v>66</v>
      </c>
      <c r="I19" s="32">
        <v>0</v>
      </c>
    </row>
    <row r="20" spans="1:9" ht="76.5" customHeight="1" x14ac:dyDescent="0.25">
      <c r="A20" s="33" t="s">
        <v>88</v>
      </c>
      <c r="B20" s="21" t="s">
        <v>29</v>
      </c>
      <c r="C20" s="35" t="s">
        <v>152</v>
      </c>
      <c r="D20" s="32">
        <v>2</v>
      </c>
      <c r="E20" s="37" t="s">
        <v>56</v>
      </c>
      <c r="F20" s="37" t="s">
        <v>57</v>
      </c>
      <c r="G20" s="32">
        <v>0</v>
      </c>
      <c r="H20" s="37" t="s">
        <v>66</v>
      </c>
      <c r="I20" s="32">
        <v>0</v>
      </c>
    </row>
    <row r="21" spans="1:9" ht="78.75" x14ac:dyDescent="0.25">
      <c r="A21" s="33" t="s">
        <v>95</v>
      </c>
      <c r="B21" s="21" t="s">
        <v>14</v>
      </c>
      <c r="C21" s="35" t="s">
        <v>134</v>
      </c>
      <c r="D21" s="32">
        <v>2</v>
      </c>
      <c r="E21" s="37" t="s">
        <v>56</v>
      </c>
      <c r="F21" s="37" t="s">
        <v>57</v>
      </c>
      <c r="G21" s="32">
        <v>0</v>
      </c>
      <c r="H21" s="37" t="s">
        <v>66</v>
      </c>
      <c r="I21" s="32">
        <v>0</v>
      </c>
    </row>
    <row r="22" spans="1:9" ht="78.75" x14ac:dyDescent="0.25">
      <c r="A22" s="33" t="s">
        <v>96</v>
      </c>
      <c r="B22" s="21" t="s">
        <v>89</v>
      </c>
      <c r="C22" s="35" t="s">
        <v>160</v>
      </c>
      <c r="D22" s="32">
        <v>1</v>
      </c>
      <c r="E22" s="37" t="s">
        <v>56</v>
      </c>
      <c r="F22" s="37" t="s">
        <v>57</v>
      </c>
      <c r="G22" s="32">
        <v>0</v>
      </c>
      <c r="H22" s="37" t="s">
        <v>66</v>
      </c>
      <c r="I22" s="32">
        <v>0</v>
      </c>
    </row>
    <row r="23" spans="1:9" ht="55.5" customHeight="1" x14ac:dyDescent="0.25">
      <c r="A23" s="33" t="s">
        <v>97</v>
      </c>
      <c r="B23" s="21" t="s">
        <v>15</v>
      </c>
      <c r="C23" s="35" t="s">
        <v>161</v>
      </c>
      <c r="D23" s="32">
        <v>2</v>
      </c>
      <c r="E23" s="37" t="s">
        <v>56</v>
      </c>
      <c r="F23" s="39" t="s">
        <v>135</v>
      </c>
      <c r="G23" s="32">
        <v>1</v>
      </c>
      <c r="H23" s="37" t="s">
        <v>66</v>
      </c>
      <c r="I23" s="32">
        <v>0</v>
      </c>
    </row>
    <row r="24" spans="1:9" ht="90" x14ac:dyDescent="0.25">
      <c r="A24" s="33" t="s">
        <v>98</v>
      </c>
      <c r="B24" s="21" t="s">
        <v>16</v>
      </c>
      <c r="C24" s="35" t="s">
        <v>136</v>
      </c>
      <c r="D24" s="32">
        <v>2</v>
      </c>
      <c r="E24" s="37" t="s">
        <v>56</v>
      </c>
      <c r="F24" s="39" t="s">
        <v>137</v>
      </c>
      <c r="G24" s="32">
        <v>1</v>
      </c>
      <c r="H24" s="37" t="s">
        <v>66</v>
      </c>
      <c r="I24" s="32">
        <v>0</v>
      </c>
    </row>
    <row r="25" spans="1:9" ht="72" customHeight="1" x14ac:dyDescent="0.25">
      <c r="A25" s="33" t="s">
        <v>99</v>
      </c>
      <c r="B25" s="21" t="s">
        <v>31</v>
      </c>
      <c r="C25" s="35" t="s">
        <v>162</v>
      </c>
      <c r="D25" s="32">
        <v>2</v>
      </c>
      <c r="E25" s="37" t="s">
        <v>56</v>
      </c>
      <c r="F25" s="39" t="s">
        <v>138</v>
      </c>
      <c r="G25" s="32">
        <v>1</v>
      </c>
      <c r="H25" s="39" t="s">
        <v>139</v>
      </c>
      <c r="I25" s="32">
        <v>1</v>
      </c>
    </row>
    <row r="26" spans="1:9" ht="124.5" customHeight="1" x14ac:dyDescent="0.25">
      <c r="A26" s="33" t="s">
        <v>100</v>
      </c>
      <c r="B26" s="21" t="s">
        <v>32</v>
      </c>
      <c r="C26" s="34" t="s">
        <v>194</v>
      </c>
      <c r="D26" s="32">
        <v>1</v>
      </c>
      <c r="E26" s="37" t="s">
        <v>56</v>
      </c>
      <c r="F26" s="37" t="s">
        <v>57</v>
      </c>
      <c r="G26" s="32">
        <v>0</v>
      </c>
      <c r="H26" s="37" t="s">
        <v>66</v>
      </c>
      <c r="I26" s="32">
        <v>0</v>
      </c>
    </row>
    <row r="27" spans="1:9" ht="33.75" x14ac:dyDescent="0.25">
      <c r="A27" s="33" t="s">
        <v>90</v>
      </c>
      <c r="B27" s="21" t="s">
        <v>33</v>
      </c>
      <c r="C27" s="34" t="s">
        <v>140</v>
      </c>
      <c r="D27" s="32">
        <v>2</v>
      </c>
      <c r="E27" s="37" t="s">
        <v>56</v>
      </c>
      <c r="F27" s="37" t="s">
        <v>57</v>
      </c>
      <c r="G27" s="32">
        <v>0</v>
      </c>
      <c r="H27" s="37" t="s">
        <v>66</v>
      </c>
      <c r="I27" s="32">
        <v>0</v>
      </c>
    </row>
    <row r="28" spans="1:9" ht="101.25" x14ac:dyDescent="0.25">
      <c r="A28" s="33" t="s">
        <v>101</v>
      </c>
      <c r="B28" s="21" t="s">
        <v>34</v>
      </c>
      <c r="C28" s="34" t="s">
        <v>141</v>
      </c>
      <c r="D28" s="32">
        <v>2</v>
      </c>
      <c r="E28" s="37" t="s">
        <v>56</v>
      </c>
      <c r="F28" s="37" t="s">
        <v>57</v>
      </c>
      <c r="G28" s="32">
        <v>0</v>
      </c>
      <c r="H28" s="37" t="s">
        <v>66</v>
      </c>
      <c r="I28" s="32">
        <v>0</v>
      </c>
    </row>
    <row r="29" spans="1:9" ht="101.25" x14ac:dyDescent="0.25">
      <c r="A29" s="33" t="s">
        <v>122</v>
      </c>
      <c r="B29" s="21" t="s">
        <v>91</v>
      </c>
      <c r="C29" s="34" t="s">
        <v>142</v>
      </c>
      <c r="D29" s="32">
        <v>1</v>
      </c>
      <c r="E29" s="37" t="s">
        <v>56</v>
      </c>
      <c r="F29" s="37" t="s">
        <v>57</v>
      </c>
      <c r="G29" s="32">
        <v>0</v>
      </c>
      <c r="H29" s="37" t="s">
        <v>66</v>
      </c>
      <c r="I29" s="32">
        <v>0</v>
      </c>
    </row>
    <row r="30" spans="1:9" ht="45" x14ac:dyDescent="0.25">
      <c r="A30" s="33" t="s">
        <v>102</v>
      </c>
      <c r="B30" s="21" t="s">
        <v>92</v>
      </c>
      <c r="C30" s="34" t="s">
        <v>143</v>
      </c>
      <c r="D30" s="32">
        <v>0</v>
      </c>
      <c r="E30" s="37" t="s">
        <v>56</v>
      </c>
      <c r="F30" s="37" t="s">
        <v>57</v>
      </c>
      <c r="G30" s="32">
        <v>0</v>
      </c>
      <c r="H30" s="37" t="s">
        <v>66</v>
      </c>
      <c r="I30" s="32">
        <v>0</v>
      </c>
    </row>
    <row r="31" spans="1:9" ht="101.25" x14ac:dyDescent="0.25">
      <c r="A31" s="33" t="s">
        <v>103</v>
      </c>
      <c r="B31" s="21" t="s">
        <v>93</v>
      </c>
      <c r="C31" s="34" t="s">
        <v>163</v>
      </c>
      <c r="D31" s="32">
        <v>1</v>
      </c>
      <c r="E31" s="37" t="s">
        <v>56</v>
      </c>
      <c r="F31" s="37" t="s">
        <v>57</v>
      </c>
      <c r="G31" s="32">
        <v>0</v>
      </c>
      <c r="H31" s="37" t="s">
        <v>66</v>
      </c>
      <c r="I31" s="32">
        <v>0</v>
      </c>
    </row>
    <row r="32" spans="1:9" ht="101.25" x14ac:dyDescent="0.25">
      <c r="A32" s="33" t="s">
        <v>104</v>
      </c>
      <c r="B32" s="21" t="s">
        <v>94</v>
      </c>
      <c r="C32" s="34" t="s">
        <v>164</v>
      </c>
      <c r="D32" s="32">
        <v>0</v>
      </c>
      <c r="E32" s="37" t="s">
        <v>56</v>
      </c>
      <c r="F32" s="37" t="s">
        <v>57</v>
      </c>
      <c r="G32" s="32">
        <v>0</v>
      </c>
      <c r="H32" s="37" t="s">
        <v>66</v>
      </c>
      <c r="I32" s="32">
        <v>0</v>
      </c>
    </row>
    <row r="33" spans="1:9" ht="90" x14ac:dyDescent="0.25">
      <c r="A33" s="33" t="s">
        <v>105</v>
      </c>
      <c r="B33" s="21" t="s">
        <v>35</v>
      </c>
      <c r="C33" s="35" t="s">
        <v>149</v>
      </c>
      <c r="D33" s="32">
        <v>1</v>
      </c>
      <c r="E33" s="37" t="s">
        <v>56</v>
      </c>
      <c r="F33" s="39" t="s">
        <v>150</v>
      </c>
      <c r="G33" s="32">
        <v>1</v>
      </c>
      <c r="H33" s="37" t="s">
        <v>66</v>
      </c>
      <c r="I33" s="32">
        <v>0</v>
      </c>
    </row>
    <row r="34" spans="1:9" ht="101.25" x14ac:dyDescent="0.25">
      <c r="A34" s="33" t="s">
        <v>123</v>
      </c>
      <c r="B34" s="21" t="s">
        <v>124</v>
      </c>
      <c r="C34" s="35" t="s">
        <v>145</v>
      </c>
      <c r="D34" s="32">
        <v>0</v>
      </c>
      <c r="E34" s="37" t="s">
        <v>56</v>
      </c>
      <c r="F34" s="39" t="s">
        <v>144</v>
      </c>
      <c r="G34" s="32">
        <v>1</v>
      </c>
      <c r="H34" s="37" t="s">
        <v>66</v>
      </c>
      <c r="I34" s="32">
        <v>0</v>
      </c>
    </row>
    <row r="35" spans="1:9" ht="90" x14ac:dyDescent="0.25">
      <c r="A35" s="33" t="s">
        <v>106</v>
      </c>
      <c r="B35" s="21" t="s">
        <v>37</v>
      </c>
      <c r="C35" s="35" t="s">
        <v>165</v>
      </c>
      <c r="D35" s="32">
        <v>2</v>
      </c>
      <c r="E35" s="37" t="s">
        <v>56</v>
      </c>
      <c r="F35" s="37" t="s">
        <v>57</v>
      </c>
      <c r="G35" s="32">
        <v>0</v>
      </c>
      <c r="H35" s="37" t="s">
        <v>66</v>
      </c>
      <c r="I35" s="32">
        <v>0</v>
      </c>
    </row>
    <row r="36" spans="1:9" ht="90" x14ac:dyDescent="0.25">
      <c r="A36" s="33" t="s">
        <v>108</v>
      </c>
      <c r="B36" s="21" t="s">
        <v>38</v>
      </c>
      <c r="C36" s="34" t="s">
        <v>146</v>
      </c>
      <c r="D36" s="32">
        <v>1</v>
      </c>
      <c r="E36" s="37" t="s">
        <v>56</v>
      </c>
      <c r="F36" s="37" t="s">
        <v>57</v>
      </c>
      <c r="G36" s="32">
        <v>0</v>
      </c>
      <c r="H36" s="37" t="s">
        <v>66</v>
      </c>
      <c r="I36" s="32">
        <v>0</v>
      </c>
    </row>
    <row r="37" spans="1:9" ht="101.25" x14ac:dyDescent="0.25">
      <c r="A37" s="33" t="s">
        <v>107</v>
      </c>
      <c r="B37" s="21" t="s">
        <v>39</v>
      </c>
      <c r="C37" s="34" t="s">
        <v>166</v>
      </c>
      <c r="D37" s="32">
        <v>2</v>
      </c>
      <c r="E37" s="37" t="s">
        <v>56</v>
      </c>
      <c r="F37" s="37" t="s">
        <v>57</v>
      </c>
      <c r="G37" s="32">
        <v>0</v>
      </c>
      <c r="H37" s="37" t="s">
        <v>66</v>
      </c>
      <c r="I37" s="32">
        <v>0</v>
      </c>
    </row>
    <row r="38" spans="1:9" ht="78.75" x14ac:dyDescent="0.25">
      <c r="A38" s="33" t="s">
        <v>109</v>
      </c>
      <c r="B38" s="21" t="s">
        <v>40</v>
      </c>
      <c r="C38" s="35" t="s">
        <v>147</v>
      </c>
      <c r="D38" s="32">
        <v>2</v>
      </c>
      <c r="E38" s="37" t="s">
        <v>56</v>
      </c>
      <c r="F38" s="37" t="s">
        <v>57</v>
      </c>
      <c r="G38" s="32">
        <v>0</v>
      </c>
      <c r="H38" s="37" t="s">
        <v>66</v>
      </c>
      <c r="I38" s="32">
        <v>0</v>
      </c>
    </row>
    <row r="39" spans="1:9" ht="67.5" x14ac:dyDescent="0.25">
      <c r="A39" s="33" t="s">
        <v>114</v>
      </c>
      <c r="B39" s="21" t="s">
        <v>113</v>
      </c>
      <c r="C39" s="35" t="s">
        <v>153</v>
      </c>
      <c r="D39" s="32">
        <v>1</v>
      </c>
      <c r="E39" s="37" t="s">
        <v>56</v>
      </c>
      <c r="F39" s="37" t="s">
        <v>57</v>
      </c>
      <c r="G39" s="32">
        <v>0</v>
      </c>
      <c r="H39" s="37" t="s">
        <v>66</v>
      </c>
      <c r="I39" s="32">
        <v>0</v>
      </c>
    </row>
    <row r="40" spans="1:9" ht="67.5" x14ac:dyDescent="0.25">
      <c r="A40" s="33" t="s">
        <v>116</v>
      </c>
      <c r="B40" s="21" t="s">
        <v>115</v>
      </c>
      <c r="C40" s="35" t="s">
        <v>148</v>
      </c>
      <c r="D40" s="32">
        <v>1</v>
      </c>
      <c r="E40" s="37" t="s">
        <v>56</v>
      </c>
      <c r="F40" s="37" t="s">
        <v>57</v>
      </c>
      <c r="G40" s="32">
        <v>0</v>
      </c>
      <c r="H40" s="37" t="s">
        <v>66</v>
      </c>
      <c r="I40" s="32">
        <v>0</v>
      </c>
    </row>
    <row r="41" spans="1:9" ht="78" customHeight="1" x14ac:dyDescent="0.25">
      <c r="A41" s="33" t="s">
        <v>69</v>
      </c>
      <c r="B41" s="21" t="s">
        <v>41</v>
      </c>
      <c r="C41" s="34" t="s">
        <v>166</v>
      </c>
      <c r="D41" s="32">
        <v>1</v>
      </c>
      <c r="E41" s="37" t="s">
        <v>56</v>
      </c>
      <c r="F41" s="37" t="s">
        <v>57</v>
      </c>
      <c r="G41" s="32">
        <v>0</v>
      </c>
      <c r="H41" s="37" t="s">
        <v>195</v>
      </c>
      <c r="I41" s="32">
        <v>0</v>
      </c>
    </row>
  </sheetData>
  <mergeCells count="12">
    <mergeCell ref="B1:D3"/>
    <mergeCell ref="E1:I3"/>
    <mergeCell ref="H4:I4"/>
    <mergeCell ref="H5:H7"/>
    <mergeCell ref="I5:I7"/>
    <mergeCell ref="G5:G7"/>
    <mergeCell ref="B5:B7"/>
    <mergeCell ref="C5:C7"/>
    <mergeCell ref="D5:D7"/>
    <mergeCell ref="E5:E7"/>
    <mergeCell ref="F5:F7"/>
    <mergeCell ref="B4:D4"/>
  </mergeCells>
  <conditionalFormatting sqref="D8:D41">
    <cfRule type="cellIs" dxfId="17" priority="19" operator="equal">
      <formula>0</formula>
    </cfRule>
    <cfRule type="cellIs" dxfId="16" priority="20" operator="equal">
      <formula>2</formula>
    </cfRule>
    <cfRule type="cellIs" dxfId="15" priority="21" operator="equal">
      <formula>1</formula>
    </cfRule>
    <cfRule type="cellIs" dxfId="14" priority="22" operator="equal">
      <formula>0</formula>
    </cfRule>
    <cfRule type="cellIs" dxfId="13" priority="23" operator="equal">
      <formula>1</formula>
    </cfRule>
    <cfRule type="cellIs" dxfId="12" priority="24" operator="equal">
      <formula>2</formula>
    </cfRule>
  </conditionalFormatting>
  <conditionalFormatting sqref="G8:G41">
    <cfRule type="cellIs" dxfId="11" priority="13" operator="equal">
      <formula>0</formula>
    </cfRule>
    <cfRule type="cellIs" dxfId="10" priority="14" operator="equal">
      <formula>2</formula>
    </cfRule>
    <cfRule type="cellIs" dxfId="9" priority="15" operator="equal">
      <formula>1</formula>
    </cfRule>
    <cfRule type="cellIs" dxfId="8" priority="16" operator="equal">
      <formula>0</formula>
    </cfRule>
    <cfRule type="cellIs" dxfId="7" priority="17" operator="equal">
      <formula>1</formula>
    </cfRule>
    <cfRule type="cellIs" dxfId="6" priority="18" operator="equal">
      <formula>2</formula>
    </cfRule>
  </conditionalFormatting>
  <conditionalFormatting sqref="I8:I41">
    <cfRule type="cellIs" dxfId="5" priority="1" operator="equal">
      <formula>0</formula>
    </cfRule>
    <cfRule type="cellIs" dxfId="4" priority="2" operator="equal">
      <formula>2</formula>
    </cfRule>
    <cfRule type="cellIs" dxfId="3" priority="3" operator="equal">
      <formula>1</formula>
    </cfRule>
    <cfRule type="cellIs" dxfId="2" priority="4" operator="equal">
      <formula>0</formula>
    </cfRule>
    <cfRule type="cellIs" dxfId="1" priority="5" operator="equal">
      <formula>1</formula>
    </cfRule>
    <cfRule type="cellIs" dxfId="0" priority="6" operator="equal">
      <formula>2</formula>
    </cfRule>
  </conditionalFormatting>
  <hyperlinks>
    <hyperlink ref="B1" r:id="rId1"/>
    <hyperlink ref="E1" r:id="rId2"/>
    <hyperlink ref="A6" r:id="rId3"/>
    <hyperlink ref="A7" r:id="rId4"/>
  </hyperlinks>
  <pageMargins left="0.70866141732283472" right="0.70866141732283472" top="0.74803149606299213" bottom="0.74803149606299213" header="0.31496062992125984" footer="0.31496062992125984"/>
  <pageSetup paperSize="8" scale="70" fitToHeight="0" orientation="landscape" r:id="rId5"/>
  <headerFooter>
    <oddFooter>&amp;RPage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A46" zoomScaleNormal="100" workbookViewId="0">
      <selection activeCell="F5" sqref="F5:F7"/>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42</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1</v>
      </c>
    </row>
    <row r="7" spans="2:13" x14ac:dyDescent="0.25">
      <c r="C7" s="6" t="s">
        <v>10</v>
      </c>
      <c r="D7" s="7">
        <v>1</v>
      </c>
      <c r="E7" s="8">
        <f>E35/D35</f>
        <v>0.8571428571428571</v>
      </c>
    </row>
    <row r="8" spans="2:13" x14ac:dyDescent="0.25">
      <c r="C8" s="6" t="s">
        <v>0</v>
      </c>
      <c r="D8" s="7">
        <v>1</v>
      </c>
      <c r="E8" s="8">
        <f>E45/D45</f>
        <v>0.5</v>
      </c>
    </row>
    <row r="9" spans="2:13" x14ac:dyDescent="0.25">
      <c r="C9" s="6" t="s">
        <v>12</v>
      </c>
      <c r="D9" s="7">
        <v>1</v>
      </c>
      <c r="E9" s="8">
        <f>E51/D51</f>
        <v>0.7</v>
      </c>
    </row>
    <row r="10" spans="2:13" x14ac:dyDescent="0.25">
      <c r="C10" s="6" t="s">
        <v>13</v>
      </c>
      <c r="D10" s="7">
        <v>1</v>
      </c>
      <c r="E10" s="8">
        <f>E53/D53</f>
        <v>0.5</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14">
        <v>2</v>
      </c>
      <c r="E15" s="14">
        <f>'Analysis MS'!D8</f>
        <v>2</v>
      </c>
    </row>
    <row r="16" spans="2:13" x14ac:dyDescent="0.25">
      <c r="B16" s="15"/>
      <c r="C16" s="13" t="s">
        <v>3</v>
      </c>
      <c r="D16" s="14">
        <v>2</v>
      </c>
      <c r="E16" s="14">
        <f>'Analysis MS'!D9</f>
        <v>2</v>
      </c>
    </row>
    <row r="17" spans="2:5" x14ac:dyDescent="0.25">
      <c r="B17" s="10"/>
      <c r="C17" s="13" t="s">
        <v>1</v>
      </c>
      <c r="D17" s="14">
        <v>2</v>
      </c>
      <c r="E17" s="14">
        <f>'Analysis MS'!D10</f>
        <v>2</v>
      </c>
    </row>
    <row r="18" spans="2:5" x14ac:dyDescent="0.25">
      <c r="B18" s="10"/>
      <c r="C18" s="13" t="s">
        <v>20</v>
      </c>
      <c r="D18" s="14">
        <v>2</v>
      </c>
      <c r="E18" s="14">
        <f>'Analysis MS'!D11</f>
        <v>2</v>
      </c>
    </row>
    <row r="19" spans="2:5" x14ac:dyDescent="0.25">
      <c r="B19" s="10"/>
      <c r="C19" s="13" t="s">
        <v>21</v>
      </c>
      <c r="D19" s="14">
        <v>2</v>
      </c>
      <c r="E19" s="14">
        <f>'Analysis MS'!D12</f>
        <v>2</v>
      </c>
    </row>
    <row r="20" spans="2:5" x14ac:dyDescent="0.25">
      <c r="B20" s="10"/>
      <c r="C20" s="13" t="s">
        <v>22</v>
      </c>
      <c r="D20" s="14">
        <v>2</v>
      </c>
      <c r="E20" s="14">
        <f>'Analysis MS'!D13</f>
        <v>2</v>
      </c>
    </row>
    <row r="21" spans="2:5" x14ac:dyDescent="0.25">
      <c r="B21" s="10"/>
      <c r="C21" s="13" t="s">
        <v>23</v>
      </c>
      <c r="D21" s="14">
        <v>2</v>
      </c>
      <c r="E21" s="14">
        <f>'Analysis MS'!D14</f>
        <v>2</v>
      </c>
    </row>
    <row r="22" spans="2:5" x14ac:dyDescent="0.25">
      <c r="B22" s="10"/>
      <c r="C22" s="13" t="s">
        <v>24</v>
      </c>
      <c r="D22" s="14">
        <v>2</v>
      </c>
      <c r="E22" s="14">
        <f>'Analysis MS'!D15</f>
        <v>2</v>
      </c>
    </row>
    <row r="23" spans="2:5" x14ac:dyDescent="0.25">
      <c r="B23" s="10"/>
      <c r="C23" s="13" t="s">
        <v>25</v>
      </c>
      <c r="D23" s="14">
        <v>2</v>
      </c>
      <c r="E23" s="14">
        <f>'Analysis MS'!D16</f>
        <v>2</v>
      </c>
    </row>
    <row r="24" spans="2:5" x14ac:dyDescent="0.25">
      <c r="B24" s="10"/>
      <c r="C24" s="13" t="s">
        <v>26</v>
      </c>
      <c r="D24" s="14">
        <v>2</v>
      </c>
      <c r="E24" s="14">
        <f>'Analysis MS'!D17</f>
        <v>2</v>
      </c>
    </row>
    <row r="25" spans="2:5" x14ac:dyDescent="0.25">
      <c r="B25" s="10"/>
      <c r="C25" s="13" t="s">
        <v>27</v>
      </c>
      <c r="D25" s="14">
        <v>2</v>
      </c>
      <c r="E25" s="14">
        <f>'Analysis MS'!D18</f>
        <v>2</v>
      </c>
    </row>
    <row r="26" spans="2:5" x14ac:dyDescent="0.25">
      <c r="B26" s="10"/>
      <c r="C26" s="13" t="s">
        <v>28</v>
      </c>
      <c r="D26" s="14">
        <v>2</v>
      </c>
      <c r="E26" s="14">
        <f>'Analysis MS'!D19</f>
        <v>2</v>
      </c>
    </row>
    <row r="27" spans="2:5" x14ac:dyDescent="0.25">
      <c r="B27" s="10"/>
      <c r="C27" s="16" t="s">
        <v>47</v>
      </c>
      <c r="D27" s="17">
        <f>SUM(D15:D26)</f>
        <v>24</v>
      </c>
      <c r="E27" s="17">
        <f>SUM(E15:E26)</f>
        <v>24</v>
      </c>
    </row>
    <row r="28" spans="2:5" x14ac:dyDescent="0.25">
      <c r="B28" s="12" t="s">
        <v>10</v>
      </c>
      <c r="C28" s="13" t="s">
        <v>29</v>
      </c>
      <c r="D28" s="14">
        <v>2</v>
      </c>
      <c r="E28" s="14">
        <f>'Analysis MS'!D20</f>
        <v>2</v>
      </c>
    </row>
    <row r="29" spans="2:5" ht="22.5" x14ac:dyDescent="0.25">
      <c r="B29" s="12"/>
      <c r="C29" s="13" t="s">
        <v>14</v>
      </c>
      <c r="D29" s="14">
        <v>2</v>
      </c>
      <c r="E29" s="14">
        <f>'Analysis MS'!D21</f>
        <v>2</v>
      </c>
    </row>
    <row r="30" spans="2:5" ht="23.25" customHeight="1" x14ac:dyDescent="0.25">
      <c r="B30" s="12"/>
      <c r="C30" s="13" t="s">
        <v>30</v>
      </c>
      <c r="D30" s="14">
        <v>2</v>
      </c>
      <c r="E30" s="14">
        <f>'Analysis MS'!D22</f>
        <v>1</v>
      </c>
    </row>
    <row r="31" spans="2:5" ht="33.75" x14ac:dyDescent="0.25">
      <c r="B31" s="12"/>
      <c r="C31" s="13" t="s">
        <v>15</v>
      </c>
      <c r="D31" s="14">
        <v>2</v>
      </c>
      <c r="E31" s="14">
        <f>'Analysis MS'!D23</f>
        <v>2</v>
      </c>
    </row>
    <row r="32" spans="2:5" ht="22.5" x14ac:dyDescent="0.25">
      <c r="B32" s="12"/>
      <c r="C32" s="13" t="s">
        <v>16</v>
      </c>
      <c r="D32" s="14">
        <v>2</v>
      </c>
      <c r="E32" s="14">
        <f>'Analysis MS'!D24</f>
        <v>2</v>
      </c>
    </row>
    <row r="33" spans="2:5" ht="33.75" x14ac:dyDescent="0.25">
      <c r="B33" s="12"/>
      <c r="C33" s="13" t="s">
        <v>31</v>
      </c>
      <c r="D33" s="14">
        <v>2</v>
      </c>
      <c r="E33" s="14">
        <f>'Analysis MS'!D25</f>
        <v>2</v>
      </c>
    </row>
    <row r="34" spans="2:5" ht="33.75" x14ac:dyDescent="0.25">
      <c r="B34" s="12"/>
      <c r="C34" s="13" t="s">
        <v>32</v>
      </c>
      <c r="D34" s="14">
        <v>2</v>
      </c>
      <c r="E34" s="14">
        <f>'Analysis MS'!D26</f>
        <v>1</v>
      </c>
    </row>
    <row r="35" spans="2:5" x14ac:dyDescent="0.25">
      <c r="B35" s="12"/>
      <c r="C35" s="16" t="s">
        <v>47</v>
      </c>
      <c r="D35" s="17">
        <f>SUM(D28:D34)</f>
        <v>14</v>
      </c>
      <c r="E35" s="17">
        <f>SUM(E28:E34)</f>
        <v>12</v>
      </c>
    </row>
    <row r="36" spans="2:5" ht="22.5" x14ac:dyDescent="0.25">
      <c r="B36" s="88" t="s">
        <v>0</v>
      </c>
      <c r="C36" s="13" t="s">
        <v>33</v>
      </c>
      <c r="D36" s="14">
        <v>2</v>
      </c>
      <c r="E36" s="14">
        <f>'Analysis MS'!D27</f>
        <v>2</v>
      </c>
    </row>
    <row r="37" spans="2:5" ht="22.5" x14ac:dyDescent="0.25">
      <c r="B37" s="12"/>
      <c r="C37" s="13" t="s">
        <v>34</v>
      </c>
      <c r="D37" s="14">
        <v>2</v>
      </c>
      <c r="E37" s="14">
        <f>'Analysis MS'!D28</f>
        <v>2</v>
      </c>
    </row>
    <row r="38" spans="2:5" ht="47.25" customHeight="1" x14ac:dyDescent="0.25">
      <c r="B38" s="12"/>
      <c r="C38" s="13" t="s">
        <v>48</v>
      </c>
      <c r="D38" s="14">
        <v>2</v>
      </c>
      <c r="E38" s="14">
        <f>'Analysis MS'!D29</f>
        <v>1</v>
      </c>
    </row>
    <row r="39" spans="2:5" ht="33.75" x14ac:dyDescent="0.25">
      <c r="B39" s="12"/>
      <c r="C39" s="13" t="s">
        <v>49</v>
      </c>
      <c r="D39" s="14">
        <v>2</v>
      </c>
      <c r="E39" s="14">
        <f>'Analysis MS'!D30</f>
        <v>0</v>
      </c>
    </row>
    <row r="40" spans="2:5" ht="33.75" x14ac:dyDescent="0.25">
      <c r="B40" s="12"/>
      <c r="C40" s="13" t="s">
        <v>50</v>
      </c>
      <c r="D40" s="14">
        <v>2</v>
      </c>
      <c r="E40" s="14">
        <f>'Analysis MS'!D31</f>
        <v>1</v>
      </c>
    </row>
    <row r="41" spans="2:5" ht="33.75" x14ac:dyDescent="0.25">
      <c r="B41" s="12"/>
      <c r="C41" s="13" t="s">
        <v>51</v>
      </c>
      <c r="D41" s="14">
        <v>2</v>
      </c>
      <c r="E41" s="14">
        <f>'Analysis MS'!D32</f>
        <v>0</v>
      </c>
    </row>
    <row r="42" spans="2:5" ht="22.5" x14ac:dyDescent="0.25">
      <c r="B42" s="12"/>
      <c r="C42" s="13" t="s">
        <v>35</v>
      </c>
      <c r="D42" s="14">
        <v>2</v>
      </c>
      <c r="E42" s="14">
        <f>'Analysis MS'!D33</f>
        <v>1</v>
      </c>
    </row>
    <row r="43" spans="2:5" ht="56.25" x14ac:dyDescent="0.25">
      <c r="B43" s="12"/>
      <c r="C43" s="13" t="s">
        <v>36</v>
      </c>
      <c r="D43" s="14">
        <v>2</v>
      </c>
      <c r="E43" s="14">
        <f>'Analysis MS'!D34</f>
        <v>0</v>
      </c>
    </row>
    <row r="44" spans="2:5" ht="45" x14ac:dyDescent="0.25">
      <c r="B44" s="12"/>
      <c r="C44" s="13" t="s">
        <v>37</v>
      </c>
      <c r="D44" s="14">
        <v>2</v>
      </c>
      <c r="E44" s="14">
        <f>'Analysis MS'!D35</f>
        <v>2</v>
      </c>
    </row>
    <row r="45" spans="2:5" x14ac:dyDescent="0.25">
      <c r="B45" s="12"/>
      <c r="C45" s="16" t="s">
        <v>47</v>
      </c>
      <c r="D45" s="17">
        <f>SUM(D36:D44)</f>
        <v>18</v>
      </c>
      <c r="E45" s="17">
        <f>SUM(E36:E44)</f>
        <v>9</v>
      </c>
    </row>
    <row r="46" spans="2:5" ht="67.5" x14ac:dyDescent="0.25">
      <c r="B46" s="88" t="s">
        <v>12</v>
      </c>
      <c r="C46" s="13" t="s">
        <v>38</v>
      </c>
      <c r="D46" s="14">
        <v>2</v>
      </c>
      <c r="E46" s="14">
        <f>'Analysis MS'!D36</f>
        <v>1</v>
      </c>
    </row>
    <row r="47" spans="2:5" ht="45" x14ac:dyDescent="0.25">
      <c r="B47" s="12"/>
      <c r="C47" s="13" t="s">
        <v>39</v>
      </c>
      <c r="D47" s="14">
        <v>2</v>
      </c>
      <c r="E47" s="14">
        <f>'Analysis MS'!D37</f>
        <v>2</v>
      </c>
    </row>
    <row r="48" spans="2:5" ht="45" x14ac:dyDescent="0.25">
      <c r="B48" s="12"/>
      <c r="C48" s="13" t="s">
        <v>40</v>
      </c>
      <c r="D48" s="14">
        <v>2</v>
      </c>
      <c r="E48" s="14">
        <f>'Analysis MS'!D38</f>
        <v>2</v>
      </c>
    </row>
    <row r="49" spans="2:5" ht="33.75" x14ac:dyDescent="0.25">
      <c r="B49" s="12"/>
      <c r="C49" s="13" t="s">
        <v>54</v>
      </c>
      <c r="D49" s="14">
        <v>2</v>
      </c>
      <c r="E49" s="14">
        <f>'Analysis MS'!D39</f>
        <v>1</v>
      </c>
    </row>
    <row r="50" spans="2:5" ht="33.75" x14ac:dyDescent="0.25">
      <c r="B50" s="12"/>
      <c r="C50" s="13" t="s">
        <v>52</v>
      </c>
      <c r="D50" s="14">
        <v>2</v>
      </c>
      <c r="E50" s="14">
        <f>'Analysis MS'!D40</f>
        <v>1</v>
      </c>
    </row>
    <row r="51" spans="2:5" x14ac:dyDescent="0.25">
      <c r="B51" s="12"/>
      <c r="C51" s="16" t="s">
        <v>47</v>
      </c>
      <c r="D51" s="17">
        <f>SUM(D46:D50)</f>
        <v>10</v>
      </c>
      <c r="E51" s="17">
        <f>SUM(E46:E50)</f>
        <v>7</v>
      </c>
    </row>
    <row r="52" spans="2:5" ht="33.75" x14ac:dyDescent="0.25">
      <c r="B52" s="88" t="s">
        <v>13</v>
      </c>
      <c r="C52" s="13" t="s">
        <v>41</v>
      </c>
      <c r="D52" s="14">
        <v>2</v>
      </c>
      <c r="E52" s="14">
        <f>'Analysis MS'!D41</f>
        <v>1</v>
      </c>
    </row>
    <row r="53" spans="2:5" x14ac:dyDescent="0.25">
      <c r="B53" s="12"/>
      <c r="C53" s="16" t="s">
        <v>47</v>
      </c>
      <c r="D53" s="17">
        <f>SUM(D52)</f>
        <v>2</v>
      </c>
      <c r="E53" s="17">
        <f>SUM(E52)</f>
        <v>1</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8" orientation="portrait" r:id="rId1"/>
  <headerFooter>
    <oddFooter>&amp;L2017&amp;CDirectorate-General for DIGIT 
ISA2 Programme&amp;RPage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B49" zoomScaleNormal="100" workbookViewId="0">
      <selection activeCell="F5" sqref="F5:F7"/>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59</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0.375</v>
      </c>
    </row>
    <row r="7" spans="2:13" x14ac:dyDescent="0.25">
      <c r="C7" s="6" t="s">
        <v>10</v>
      </c>
      <c r="D7" s="7">
        <v>1</v>
      </c>
      <c r="E7" s="8">
        <f>E35/D35</f>
        <v>0.21428571428571427</v>
      </c>
    </row>
    <row r="8" spans="2:13" x14ac:dyDescent="0.25">
      <c r="C8" s="6" t="s">
        <v>0</v>
      </c>
      <c r="D8" s="7">
        <v>1</v>
      </c>
      <c r="E8" s="8">
        <f>E45/D45</f>
        <v>0.1111111111111111</v>
      </c>
    </row>
    <row r="9" spans="2:13" x14ac:dyDescent="0.25">
      <c r="C9" s="6" t="s">
        <v>12</v>
      </c>
      <c r="D9" s="7">
        <v>1</v>
      </c>
      <c r="E9" s="8">
        <f>E51/D51</f>
        <v>0</v>
      </c>
    </row>
    <row r="10" spans="2:13" x14ac:dyDescent="0.25">
      <c r="C10" s="6" t="s">
        <v>13</v>
      </c>
      <c r="D10" s="7">
        <v>1</v>
      </c>
      <c r="E10" s="8">
        <f>E53/D53</f>
        <v>0</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14">
        <v>2</v>
      </c>
      <c r="E15" s="14">
        <f>'Analysis MS'!G8</f>
        <v>0</v>
      </c>
    </row>
    <row r="16" spans="2:13" x14ac:dyDescent="0.25">
      <c r="B16" s="15"/>
      <c r="C16" s="13" t="s">
        <v>3</v>
      </c>
      <c r="D16" s="14">
        <v>2</v>
      </c>
      <c r="E16" s="14">
        <f>'Analysis MS'!G9</f>
        <v>1</v>
      </c>
    </row>
    <row r="17" spans="2:5" x14ac:dyDescent="0.25">
      <c r="B17" s="10"/>
      <c r="C17" s="13" t="s">
        <v>1</v>
      </c>
      <c r="D17" s="14">
        <v>2</v>
      </c>
      <c r="E17" s="14">
        <f>'Analysis MS'!G10</f>
        <v>2</v>
      </c>
    </row>
    <row r="18" spans="2:5" x14ac:dyDescent="0.25">
      <c r="B18" s="10"/>
      <c r="C18" s="13" t="s">
        <v>20</v>
      </c>
      <c r="D18" s="14">
        <v>2</v>
      </c>
      <c r="E18" s="14">
        <f>'Analysis MS'!G11</f>
        <v>1</v>
      </c>
    </row>
    <row r="19" spans="2:5" x14ac:dyDescent="0.25">
      <c r="B19" s="10"/>
      <c r="C19" s="13" t="s">
        <v>21</v>
      </c>
      <c r="D19" s="14">
        <v>2</v>
      </c>
      <c r="E19" s="14">
        <f>'Analysis MS'!G12</f>
        <v>1</v>
      </c>
    </row>
    <row r="20" spans="2:5" x14ac:dyDescent="0.25">
      <c r="B20" s="10"/>
      <c r="C20" s="13" t="s">
        <v>22</v>
      </c>
      <c r="D20" s="14">
        <v>2</v>
      </c>
      <c r="E20" s="14">
        <f>'Analysis MS'!G13</f>
        <v>1</v>
      </c>
    </row>
    <row r="21" spans="2:5" x14ac:dyDescent="0.25">
      <c r="B21" s="10"/>
      <c r="C21" s="13" t="s">
        <v>23</v>
      </c>
      <c r="D21" s="14">
        <v>2</v>
      </c>
      <c r="E21" s="14">
        <f>'Analysis MS'!G14</f>
        <v>1</v>
      </c>
    </row>
    <row r="22" spans="2:5" x14ac:dyDescent="0.25">
      <c r="B22" s="10"/>
      <c r="C22" s="13" t="s">
        <v>24</v>
      </c>
      <c r="D22" s="14">
        <v>2</v>
      </c>
      <c r="E22" s="14">
        <f>'Analysis MS'!G15</f>
        <v>0</v>
      </c>
    </row>
    <row r="23" spans="2:5" x14ac:dyDescent="0.25">
      <c r="B23" s="10"/>
      <c r="C23" s="13" t="s">
        <v>25</v>
      </c>
      <c r="D23" s="14">
        <v>2</v>
      </c>
      <c r="E23" s="14">
        <f>'Analysis MS'!G16</f>
        <v>1</v>
      </c>
    </row>
    <row r="24" spans="2:5" x14ac:dyDescent="0.25">
      <c r="B24" s="10"/>
      <c r="C24" s="13" t="s">
        <v>26</v>
      </c>
      <c r="D24" s="14">
        <v>2</v>
      </c>
      <c r="E24" s="14">
        <f>'Analysis MS'!G17</f>
        <v>1</v>
      </c>
    </row>
    <row r="25" spans="2:5" x14ac:dyDescent="0.25">
      <c r="B25" s="10"/>
      <c r="C25" s="13" t="s">
        <v>27</v>
      </c>
      <c r="D25" s="14">
        <v>2</v>
      </c>
      <c r="E25" s="14">
        <f>'Analysis MS'!G18</f>
        <v>0</v>
      </c>
    </row>
    <row r="26" spans="2:5" x14ac:dyDescent="0.25">
      <c r="B26" s="10"/>
      <c r="C26" s="13" t="s">
        <v>28</v>
      </c>
      <c r="D26" s="14">
        <v>2</v>
      </c>
      <c r="E26" s="14">
        <f>'Analysis MS'!G19</f>
        <v>0</v>
      </c>
    </row>
    <row r="27" spans="2:5" x14ac:dyDescent="0.25">
      <c r="B27" s="10"/>
      <c r="C27" s="16" t="s">
        <v>47</v>
      </c>
      <c r="D27" s="17">
        <f>SUM(D15:D26)</f>
        <v>24</v>
      </c>
      <c r="E27" s="17">
        <f>SUM(E15:E26)</f>
        <v>9</v>
      </c>
    </row>
    <row r="28" spans="2:5" x14ac:dyDescent="0.25">
      <c r="B28" s="12" t="s">
        <v>10</v>
      </c>
      <c r="C28" s="13" t="s">
        <v>29</v>
      </c>
      <c r="D28" s="14">
        <v>2</v>
      </c>
      <c r="E28" s="14">
        <f>'Analysis MS'!G20</f>
        <v>0</v>
      </c>
    </row>
    <row r="29" spans="2:5" ht="22.5" x14ac:dyDescent="0.25">
      <c r="B29" s="12"/>
      <c r="C29" s="13" t="s">
        <v>14</v>
      </c>
      <c r="D29" s="14">
        <v>2</v>
      </c>
      <c r="E29" s="14">
        <f>'Analysis MS'!G21</f>
        <v>0</v>
      </c>
    </row>
    <row r="30" spans="2:5" ht="23.25" customHeight="1" x14ac:dyDescent="0.25">
      <c r="B30" s="12"/>
      <c r="C30" s="13" t="s">
        <v>30</v>
      </c>
      <c r="D30" s="14">
        <v>2</v>
      </c>
      <c r="E30" s="14">
        <f>'Analysis MS'!G22</f>
        <v>0</v>
      </c>
    </row>
    <row r="31" spans="2:5" ht="33.75" x14ac:dyDescent="0.25">
      <c r="B31" s="12"/>
      <c r="C31" s="13" t="s">
        <v>15</v>
      </c>
      <c r="D31" s="14">
        <v>2</v>
      </c>
      <c r="E31" s="14">
        <f>'Analysis MS'!G23</f>
        <v>1</v>
      </c>
    </row>
    <row r="32" spans="2:5" ht="22.5" x14ac:dyDescent="0.25">
      <c r="B32" s="12"/>
      <c r="C32" s="13" t="s">
        <v>16</v>
      </c>
      <c r="D32" s="14">
        <v>2</v>
      </c>
      <c r="E32" s="14">
        <f>'Analysis MS'!G24</f>
        <v>1</v>
      </c>
    </row>
    <row r="33" spans="2:5" ht="33.75" x14ac:dyDescent="0.25">
      <c r="B33" s="12"/>
      <c r="C33" s="13" t="s">
        <v>31</v>
      </c>
      <c r="D33" s="14">
        <v>2</v>
      </c>
      <c r="E33" s="14">
        <f>'Analysis MS'!G25</f>
        <v>1</v>
      </c>
    </row>
    <row r="34" spans="2:5" ht="33.75" x14ac:dyDescent="0.25">
      <c r="B34" s="12"/>
      <c r="C34" s="13" t="s">
        <v>32</v>
      </c>
      <c r="D34" s="14">
        <v>2</v>
      </c>
      <c r="E34" s="14">
        <f>'Analysis MS'!G26</f>
        <v>0</v>
      </c>
    </row>
    <row r="35" spans="2:5" x14ac:dyDescent="0.25">
      <c r="B35" s="12"/>
      <c r="C35" s="16" t="s">
        <v>47</v>
      </c>
      <c r="D35" s="17">
        <f>SUM(D28:D34)</f>
        <v>14</v>
      </c>
      <c r="E35" s="17">
        <f>SUM(E28:E34)</f>
        <v>3</v>
      </c>
    </row>
    <row r="36" spans="2:5" ht="22.5" x14ac:dyDescent="0.25">
      <c r="B36" s="88" t="s">
        <v>0</v>
      </c>
      <c r="C36" s="13" t="s">
        <v>33</v>
      </c>
      <c r="D36" s="14">
        <v>2</v>
      </c>
      <c r="E36" s="14">
        <f>'Analysis MS'!G27</f>
        <v>0</v>
      </c>
    </row>
    <row r="37" spans="2:5" ht="22.5" x14ac:dyDescent="0.25">
      <c r="B37" s="12"/>
      <c r="C37" s="13" t="s">
        <v>34</v>
      </c>
      <c r="D37" s="14">
        <v>2</v>
      </c>
      <c r="E37" s="14">
        <f>'Analysis MS'!G28</f>
        <v>0</v>
      </c>
    </row>
    <row r="38" spans="2:5" ht="47.25" customHeight="1" x14ac:dyDescent="0.25">
      <c r="B38" s="12"/>
      <c r="C38" s="13" t="s">
        <v>48</v>
      </c>
      <c r="D38" s="14">
        <v>2</v>
      </c>
      <c r="E38" s="14">
        <f>'Analysis MS'!G29</f>
        <v>0</v>
      </c>
    </row>
    <row r="39" spans="2:5" ht="33.75" x14ac:dyDescent="0.25">
      <c r="B39" s="12"/>
      <c r="C39" s="13" t="s">
        <v>49</v>
      </c>
      <c r="D39" s="14">
        <v>2</v>
      </c>
      <c r="E39" s="14">
        <f>'Analysis MS'!G30</f>
        <v>0</v>
      </c>
    </row>
    <row r="40" spans="2:5" ht="33.75" x14ac:dyDescent="0.25">
      <c r="B40" s="12"/>
      <c r="C40" s="13" t="s">
        <v>50</v>
      </c>
      <c r="D40" s="14">
        <v>2</v>
      </c>
      <c r="E40" s="14">
        <f>'Analysis MS'!G31</f>
        <v>0</v>
      </c>
    </row>
    <row r="41" spans="2:5" ht="33.75" x14ac:dyDescent="0.25">
      <c r="B41" s="12"/>
      <c r="C41" s="13" t="s">
        <v>51</v>
      </c>
      <c r="D41" s="14">
        <v>2</v>
      </c>
      <c r="E41" s="14">
        <f>'Analysis MS'!G32</f>
        <v>0</v>
      </c>
    </row>
    <row r="42" spans="2:5" ht="22.5" x14ac:dyDescent="0.25">
      <c r="B42" s="12"/>
      <c r="C42" s="13" t="s">
        <v>35</v>
      </c>
      <c r="D42" s="14">
        <v>2</v>
      </c>
      <c r="E42" s="14">
        <f>'Analysis MS'!G33</f>
        <v>1</v>
      </c>
    </row>
    <row r="43" spans="2:5" ht="56.25" x14ac:dyDescent="0.25">
      <c r="B43" s="12"/>
      <c r="C43" s="13" t="s">
        <v>36</v>
      </c>
      <c r="D43" s="14">
        <v>2</v>
      </c>
      <c r="E43" s="14">
        <f>'Analysis MS'!G34</f>
        <v>1</v>
      </c>
    </row>
    <row r="44" spans="2:5" ht="45" x14ac:dyDescent="0.25">
      <c r="B44" s="12"/>
      <c r="C44" s="13" t="s">
        <v>37</v>
      </c>
      <c r="D44" s="14">
        <v>2</v>
      </c>
      <c r="E44" s="14">
        <f>'Analysis MS'!G35</f>
        <v>0</v>
      </c>
    </row>
    <row r="45" spans="2:5" x14ac:dyDescent="0.25">
      <c r="B45" s="12"/>
      <c r="C45" s="16" t="s">
        <v>47</v>
      </c>
      <c r="D45" s="17">
        <f>SUM(D36:D44)</f>
        <v>18</v>
      </c>
      <c r="E45" s="17">
        <f>SUM(E36:E44)</f>
        <v>2</v>
      </c>
    </row>
    <row r="46" spans="2:5" ht="67.5" x14ac:dyDescent="0.25">
      <c r="B46" s="88" t="s">
        <v>12</v>
      </c>
      <c r="C46" s="13" t="s">
        <v>38</v>
      </c>
      <c r="D46" s="14">
        <v>2</v>
      </c>
      <c r="E46" s="14">
        <f>'Analysis MS'!G36</f>
        <v>0</v>
      </c>
    </row>
    <row r="47" spans="2:5" ht="45" x14ac:dyDescent="0.25">
      <c r="B47" s="12"/>
      <c r="C47" s="13" t="s">
        <v>39</v>
      </c>
      <c r="D47" s="14">
        <v>2</v>
      </c>
      <c r="E47" s="14">
        <f>'Analysis MS'!G37</f>
        <v>0</v>
      </c>
    </row>
    <row r="48" spans="2:5" ht="45" x14ac:dyDescent="0.25">
      <c r="B48" s="12"/>
      <c r="C48" s="13" t="s">
        <v>40</v>
      </c>
      <c r="D48" s="14">
        <v>2</v>
      </c>
      <c r="E48" s="14">
        <f>'Analysis MS'!G38</f>
        <v>0</v>
      </c>
    </row>
    <row r="49" spans="2:5" ht="33.75" x14ac:dyDescent="0.25">
      <c r="B49" s="12"/>
      <c r="C49" s="13" t="s">
        <v>54</v>
      </c>
      <c r="D49" s="14">
        <v>2</v>
      </c>
      <c r="E49" s="14">
        <f>'Analysis MS'!G39</f>
        <v>0</v>
      </c>
    </row>
    <row r="50" spans="2:5" ht="33.75" x14ac:dyDescent="0.25">
      <c r="B50" s="12"/>
      <c r="C50" s="13" t="s">
        <v>52</v>
      </c>
      <c r="D50" s="14">
        <v>2</v>
      </c>
      <c r="E50" s="14">
        <f>'Analysis MS'!G40</f>
        <v>0</v>
      </c>
    </row>
    <row r="51" spans="2:5" x14ac:dyDescent="0.25">
      <c r="B51" s="12"/>
      <c r="C51" s="16" t="s">
        <v>47</v>
      </c>
      <c r="D51" s="17">
        <f>SUM(D46:D50)</f>
        <v>10</v>
      </c>
      <c r="E51" s="17">
        <f>SUM(E46:E50)</f>
        <v>0</v>
      </c>
    </row>
    <row r="52" spans="2:5" ht="33.75" x14ac:dyDescent="0.25">
      <c r="B52" s="88" t="s">
        <v>13</v>
      </c>
      <c r="C52" s="13" t="s">
        <v>41</v>
      </c>
      <c r="D52" s="14">
        <v>2</v>
      </c>
      <c r="E52" s="14">
        <f>'Analysis MS'!G41</f>
        <v>0</v>
      </c>
    </row>
    <row r="53" spans="2:5" x14ac:dyDescent="0.25">
      <c r="B53" s="12"/>
      <c r="C53" s="16" t="s">
        <v>47</v>
      </c>
      <c r="D53" s="17">
        <f>SUM(D52)</f>
        <v>2</v>
      </c>
      <c r="E53" s="17">
        <f>SUM(E52)</f>
        <v>0</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A45" zoomScaleNormal="100" workbookViewId="0">
      <selection activeCell="F5" sqref="F5:F7"/>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53</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0.33333333333333331</v>
      </c>
    </row>
    <row r="7" spans="2:13" x14ac:dyDescent="0.25">
      <c r="C7" s="6" t="s">
        <v>10</v>
      </c>
      <c r="D7" s="7">
        <v>1</v>
      </c>
      <c r="E7" s="8">
        <f>E35/D35</f>
        <v>7.1428571428571425E-2</v>
      </c>
    </row>
    <row r="8" spans="2:13" x14ac:dyDescent="0.25">
      <c r="C8" s="6" t="s">
        <v>0</v>
      </c>
      <c r="D8" s="7">
        <v>1</v>
      </c>
      <c r="E8" s="8">
        <f>E45/D45</f>
        <v>0</v>
      </c>
    </row>
    <row r="9" spans="2:13" x14ac:dyDescent="0.25">
      <c r="C9" s="6" t="s">
        <v>12</v>
      </c>
      <c r="D9" s="7">
        <v>1</v>
      </c>
      <c r="E9" s="8">
        <f>E51/D51</f>
        <v>0</v>
      </c>
    </row>
    <row r="10" spans="2:13" x14ac:dyDescent="0.25">
      <c r="C10" s="6" t="s">
        <v>13</v>
      </c>
      <c r="D10" s="7">
        <v>1</v>
      </c>
      <c r="E10" s="8">
        <f>E53/D53</f>
        <v>0</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14">
        <v>2</v>
      </c>
      <c r="E15" s="14">
        <f>'Analysis MS'!I8</f>
        <v>0</v>
      </c>
    </row>
    <row r="16" spans="2:13" x14ac:dyDescent="0.25">
      <c r="B16" s="15"/>
      <c r="C16" s="13" t="s">
        <v>3</v>
      </c>
      <c r="D16" s="14">
        <v>2</v>
      </c>
      <c r="E16" s="14">
        <f>'Analysis MS'!I9</f>
        <v>2</v>
      </c>
    </row>
    <row r="17" spans="2:5" x14ac:dyDescent="0.25">
      <c r="B17" s="10"/>
      <c r="C17" s="13" t="s">
        <v>1</v>
      </c>
      <c r="D17" s="14">
        <v>2</v>
      </c>
      <c r="E17" s="14">
        <f>'Analysis MS'!I10</f>
        <v>2</v>
      </c>
    </row>
    <row r="18" spans="2:5" x14ac:dyDescent="0.25">
      <c r="B18" s="10"/>
      <c r="C18" s="13" t="s">
        <v>20</v>
      </c>
      <c r="D18" s="14">
        <v>2</v>
      </c>
      <c r="E18" s="14">
        <f>'Analysis MS'!I11</f>
        <v>1</v>
      </c>
    </row>
    <row r="19" spans="2:5" x14ac:dyDescent="0.25">
      <c r="B19" s="10"/>
      <c r="C19" s="13" t="s">
        <v>21</v>
      </c>
      <c r="D19" s="14">
        <v>2</v>
      </c>
      <c r="E19" s="14">
        <f>'Analysis MS'!I12</f>
        <v>2</v>
      </c>
    </row>
    <row r="20" spans="2:5" x14ac:dyDescent="0.25">
      <c r="B20" s="10"/>
      <c r="C20" s="13" t="s">
        <v>22</v>
      </c>
      <c r="D20" s="14">
        <v>2</v>
      </c>
      <c r="E20" s="14">
        <f>'Analysis MS'!I13</f>
        <v>1</v>
      </c>
    </row>
    <row r="21" spans="2:5" x14ac:dyDescent="0.25">
      <c r="B21" s="10"/>
      <c r="C21" s="13" t="s">
        <v>23</v>
      </c>
      <c r="D21" s="14">
        <v>2</v>
      </c>
      <c r="E21" s="14">
        <f>'Analysis MS'!I14</f>
        <v>0</v>
      </c>
    </row>
    <row r="22" spans="2:5" x14ac:dyDescent="0.25">
      <c r="B22" s="10"/>
      <c r="C22" s="13" t="s">
        <v>24</v>
      </c>
      <c r="D22" s="14">
        <v>2</v>
      </c>
      <c r="E22" s="14">
        <f>'Analysis MS'!I15</f>
        <v>0</v>
      </c>
    </row>
    <row r="23" spans="2:5" x14ac:dyDescent="0.25">
      <c r="B23" s="10"/>
      <c r="C23" s="13" t="s">
        <v>25</v>
      </c>
      <c r="D23" s="14">
        <v>2</v>
      </c>
      <c r="E23" s="14">
        <f>'Analysis MS'!I16</f>
        <v>0</v>
      </c>
    </row>
    <row r="24" spans="2:5" x14ac:dyDescent="0.25">
      <c r="B24" s="10"/>
      <c r="C24" s="13" t="s">
        <v>26</v>
      </c>
      <c r="D24" s="14">
        <v>2</v>
      </c>
      <c r="E24" s="14">
        <f>'Analysis MS'!I17</f>
        <v>0</v>
      </c>
    </row>
    <row r="25" spans="2:5" x14ac:dyDescent="0.25">
      <c r="B25" s="10"/>
      <c r="C25" s="13" t="s">
        <v>27</v>
      </c>
      <c r="D25" s="14">
        <v>2</v>
      </c>
      <c r="E25" s="14">
        <f>'Analysis MS'!I18</f>
        <v>0</v>
      </c>
    </row>
    <row r="26" spans="2:5" x14ac:dyDescent="0.25">
      <c r="B26" s="10"/>
      <c r="C26" s="13" t="s">
        <v>28</v>
      </c>
      <c r="D26" s="14">
        <v>2</v>
      </c>
      <c r="E26" s="14">
        <f>'Analysis MS'!I19</f>
        <v>0</v>
      </c>
    </row>
    <row r="27" spans="2:5" x14ac:dyDescent="0.25">
      <c r="B27" s="10"/>
      <c r="C27" s="16" t="s">
        <v>47</v>
      </c>
      <c r="D27" s="17">
        <f>SUM(D15:D26)</f>
        <v>24</v>
      </c>
      <c r="E27" s="17">
        <f>SUM(E15:E26)</f>
        <v>8</v>
      </c>
    </row>
    <row r="28" spans="2:5" x14ac:dyDescent="0.25">
      <c r="B28" s="12" t="s">
        <v>10</v>
      </c>
      <c r="C28" s="13" t="s">
        <v>29</v>
      </c>
      <c r="D28" s="14">
        <v>2</v>
      </c>
      <c r="E28" s="14">
        <f>'Analysis MS'!I20</f>
        <v>0</v>
      </c>
    </row>
    <row r="29" spans="2:5" ht="22.5" x14ac:dyDescent="0.25">
      <c r="B29" s="12"/>
      <c r="C29" s="13" t="s">
        <v>14</v>
      </c>
      <c r="D29" s="14">
        <v>2</v>
      </c>
      <c r="E29" s="14">
        <f>'Analysis MS'!I21</f>
        <v>0</v>
      </c>
    </row>
    <row r="30" spans="2:5" ht="23.25" customHeight="1" x14ac:dyDescent="0.25">
      <c r="B30" s="12"/>
      <c r="C30" s="13" t="s">
        <v>30</v>
      </c>
      <c r="D30" s="14">
        <v>2</v>
      </c>
      <c r="E30" s="14">
        <f>'Analysis MS'!I22</f>
        <v>0</v>
      </c>
    </row>
    <row r="31" spans="2:5" ht="33.75" x14ac:dyDescent="0.25">
      <c r="B31" s="12"/>
      <c r="C31" s="13" t="s">
        <v>15</v>
      </c>
      <c r="D31" s="14">
        <v>2</v>
      </c>
      <c r="E31" s="14">
        <f>'Analysis MS'!I23</f>
        <v>0</v>
      </c>
    </row>
    <row r="32" spans="2:5" ht="22.5" x14ac:dyDescent="0.25">
      <c r="B32" s="12"/>
      <c r="C32" s="13" t="s">
        <v>16</v>
      </c>
      <c r="D32" s="14">
        <v>2</v>
      </c>
      <c r="E32" s="14">
        <f>'Analysis MS'!I24</f>
        <v>0</v>
      </c>
    </row>
    <row r="33" spans="2:5" ht="33.75" x14ac:dyDescent="0.25">
      <c r="B33" s="12"/>
      <c r="C33" s="13" t="s">
        <v>31</v>
      </c>
      <c r="D33" s="14">
        <v>2</v>
      </c>
      <c r="E33" s="14">
        <f>'Analysis MS'!I25</f>
        <v>1</v>
      </c>
    </row>
    <row r="34" spans="2:5" ht="33.75" x14ac:dyDescent="0.25">
      <c r="B34" s="12"/>
      <c r="C34" s="13" t="s">
        <v>32</v>
      </c>
      <c r="D34" s="14">
        <v>2</v>
      </c>
      <c r="E34" s="14">
        <f>'Analysis MS'!I26</f>
        <v>0</v>
      </c>
    </row>
    <row r="35" spans="2:5" x14ac:dyDescent="0.25">
      <c r="B35" s="12"/>
      <c r="C35" s="16" t="s">
        <v>47</v>
      </c>
      <c r="D35" s="17">
        <f>SUM(D28:D34)</f>
        <v>14</v>
      </c>
      <c r="E35" s="17">
        <f>SUM(E28:E34)</f>
        <v>1</v>
      </c>
    </row>
    <row r="36" spans="2:5" ht="22.5" x14ac:dyDescent="0.25">
      <c r="B36" s="88" t="s">
        <v>0</v>
      </c>
      <c r="C36" s="13" t="s">
        <v>33</v>
      </c>
      <c r="D36" s="14">
        <v>2</v>
      </c>
      <c r="E36" s="14">
        <f>'Analysis MS'!I27</f>
        <v>0</v>
      </c>
    </row>
    <row r="37" spans="2:5" ht="22.5" x14ac:dyDescent="0.25">
      <c r="B37" s="12"/>
      <c r="C37" s="13" t="s">
        <v>34</v>
      </c>
      <c r="D37" s="14">
        <v>2</v>
      </c>
      <c r="E37" s="14">
        <f>'Analysis MS'!I28</f>
        <v>0</v>
      </c>
    </row>
    <row r="38" spans="2:5" ht="47.25" customHeight="1" x14ac:dyDescent="0.25">
      <c r="B38" s="12"/>
      <c r="C38" s="13" t="s">
        <v>48</v>
      </c>
      <c r="D38" s="14">
        <v>2</v>
      </c>
      <c r="E38" s="14">
        <f>'Analysis MS'!I29</f>
        <v>0</v>
      </c>
    </row>
    <row r="39" spans="2:5" ht="33.75" x14ac:dyDescent="0.25">
      <c r="B39" s="12"/>
      <c r="C39" s="13" t="s">
        <v>49</v>
      </c>
      <c r="D39" s="14">
        <v>2</v>
      </c>
      <c r="E39" s="14">
        <f>'Analysis MS'!I30</f>
        <v>0</v>
      </c>
    </row>
    <row r="40" spans="2:5" ht="33.75" x14ac:dyDescent="0.25">
      <c r="B40" s="12"/>
      <c r="C40" s="13" t="s">
        <v>50</v>
      </c>
      <c r="D40" s="14">
        <v>2</v>
      </c>
      <c r="E40" s="14">
        <f>'Analysis MS'!I31</f>
        <v>0</v>
      </c>
    </row>
    <row r="41" spans="2:5" ht="33.75" x14ac:dyDescent="0.25">
      <c r="B41" s="12"/>
      <c r="C41" s="13" t="s">
        <v>51</v>
      </c>
      <c r="D41" s="14">
        <v>2</v>
      </c>
      <c r="E41" s="14">
        <f>'Analysis MS'!I32</f>
        <v>0</v>
      </c>
    </row>
    <row r="42" spans="2:5" ht="22.5" x14ac:dyDescent="0.25">
      <c r="B42" s="12"/>
      <c r="C42" s="13" t="s">
        <v>35</v>
      </c>
      <c r="D42" s="14">
        <v>2</v>
      </c>
      <c r="E42" s="14">
        <f>'Analysis MS'!I33</f>
        <v>0</v>
      </c>
    </row>
    <row r="43" spans="2:5" ht="56.25" x14ac:dyDescent="0.25">
      <c r="B43" s="12"/>
      <c r="C43" s="13" t="s">
        <v>36</v>
      </c>
      <c r="D43" s="14">
        <v>2</v>
      </c>
      <c r="E43" s="14">
        <f>'Analysis MS'!I34</f>
        <v>0</v>
      </c>
    </row>
    <row r="44" spans="2:5" ht="45" x14ac:dyDescent="0.25">
      <c r="B44" s="12"/>
      <c r="C44" s="13" t="s">
        <v>37</v>
      </c>
      <c r="D44" s="14">
        <v>2</v>
      </c>
      <c r="E44" s="14">
        <f>'Analysis MS'!I35</f>
        <v>0</v>
      </c>
    </row>
    <row r="45" spans="2:5" x14ac:dyDescent="0.25">
      <c r="B45" s="12"/>
      <c r="C45" s="16" t="s">
        <v>47</v>
      </c>
      <c r="D45" s="17">
        <f>SUM(D36:D44)</f>
        <v>18</v>
      </c>
      <c r="E45" s="17">
        <f>SUM(E36:E44)</f>
        <v>0</v>
      </c>
    </row>
    <row r="46" spans="2:5" ht="67.5" x14ac:dyDescent="0.25">
      <c r="B46" s="88" t="s">
        <v>12</v>
      </c>
      <c r="C46" s="13" t="s">
        <v>38</v>
      </c>
      <c r="D46" s="14">
        <v>2</v>
      </c>
      <c r="E46" s="14">
        <f>'Analysis MS'!I36</f>
        <v>0</v>
      </c>
    </row>
    <row r="47" spans="2:5" ht="45" x14ac:dyDescent="0.25">
      <c r="B47" s="12"/>
      <c r="C47" s="13" t="s">
        <v>39</v>
      </c>
      <c r="D47" s="14">
        <v>2</v>
      </c>
      <c r="E47" s="14">
        <f>'Analysis MS'!I37</f>
        <v>0</v>
      </c>
    </row>
    <row r="48" spans="2:5" ht="45" x14ac:dyDescent="0.25">
      <c r="B48" s="12"/>
      <c r="C48" s="13" t="s">
        <v>40</v>
      </c>
      <c r="D48" s="14">
        <v>2</v>
      </c>
      <c r="E48" s="14">
        <f>'Analysis MS'!I38</f>
        <v>0</v>
      </c>
    </row>
    <row r="49" spans="2:5" ht="33.75" x14ac:dyDescent="0.25">
      <c r="B49" s="12"/>
      <c r="C49" s="13" t="s">
        <v>54</v>
      </c>
      <c r="D49" s="14">
        <v>2</v>
      </c>
      <c r="E49" s="14">
        <f>'Analysis MS'!I39</f>
        <v>0</v>
      </c>
    </row>
    <row r="50" spans="2:5" ht="33.75" x14ac:dyDescent="0.25">
      <c r="B50" s="12"/>
      <c r="C50" s="13" t="s">
        <v>52</v>
      </c>
      <c r="D50" s="14">
        <v>2</v>
      </c>
      <c r="E50" s="14">
        <f>'Analysis MS'!I40</f>
        <v>0</v>
      </c>
    </row>
    <row r="51" spans="2:5" x14ac:dyDescent="0.25">
      <c r="B51" s="12"/>
      <c r="C51" s="16" t="s">
        <v>47</v>
      </c>
      <c r="D51" s="17">
        <f>SUM(D46:D50)</f>
        <v>10</v>
      </c>
      <c r="E51" s="17">
        <f>SUM(E46:E50)</f>
        <v>0</v>
      </c>
    </row>
    <row r="52" spans="2:5" ht="33.75" x14ac:dyDescent="0.25">
      <c r="B52" s="88" t="s">
        <v>13</v>
      </c>
      <c r="C52" s="13" t="s">
        <v>41</v>
      </c>
      <c r="D52" s="14">
        <v>2</v>
      </c>
      <c r="E52" s="14">
        <f>'Analysis MS'!I41</f>
        <v>0</v>
      </c>
    </row>
    <row r="53" spans="2:5" x14ac:dyDescent="0.25">
      <c r="B53" s="12"/>
      <c r="C53" s="16" t="s">
        <v>47</v>
      </c>
      <c r="D53" s="17">
        <f>SUM(D52)</f>
        <v>2</v>
      </c>
      <c r="E53" s="17">
        <f>SUM(E52)</f>
        <v>0</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NIFO</vt:lpstr>
      <vt:lpstr>Analysis MS</vt:lpstr>
      <vt:lpstr>NIF-EIF Alignment</vt:lpstr>
      <vt:lpstr>NIF Implementation</vt:lpstr>
      <vt:lpstr>NIFMonitoring</vt:lpstr>
      <vt:lpstr>'Analysis MS'!Print_Area</vt:lpstr>
      <vt:lpstr>'NIF Implementation'!Print_Area</vt:lpstr>
      <vt:lpstr>'NIF-EIF Alignment'!Print_Area</vt:lpstr>
      <vt:lpstr>NIFMonitoring!Print_Area</vt:lpstr>
      <vt:lpstr>'Analysis 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tolyslaegers</dc:creator>
  <cp:lastModifiedBy>Cavrini Gabriele</cp:lastModifiedBy>
  <cp:lastPrinted>2017-10-16T13:54:47Z</cp:lastPrinted>
  <dcterms:created xsi:type="dcterms:W3CDTF">2011-09-07T14:40:24Z</dcterms:created>
  <dcterms:modified xsi:type="dcterms:W3CDTF">2017-10-16T13:55:04Z</dcterms:modified>
</cp:coreProperties>
</file>