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80" windowHeight="8190" tabRatio="892" activeTab="4"/>
  </bookViews>
  <sheets>
    <sheet name="NIFO" sheetId="7" r:id="rId1"/>
    <sheet name="Analysis MS" sheetId="3" r:id="rId2"/>
    <sheet name="NIF-EIF Alignment" sheetId="4" r:id="rId3"/>
    <sheet name="NIF Implementation" sheetId="5" r:id="rId4"/>
    <sheet name="NIFMonitoring" sheetId="6" r:id="rId5"/>
  </sheets>
  <definedNames>
    <definedName name="_xlnm._FilterDatabase" localSheetId="1">'Analysis MS'!$D$8:$D$41</definedName>
    <definedName name="_ftn1" localSheetId="1">'Analysis MS'!#REF!</definedName>
    <definedName name="_ftnref1" localSheetId="1">'Analysis MS'!#REF!</definedName>
    <definedName name="_Toc199047205" localSheetId="1">'Analysis MS'!#REF!</definedName>
    <definedName name="Excel_BuiltIn__FilterDatabase_1" localSheetId="3">#REF!</definedName>
    <definedName name="Excel_BuiltIn__FilterDatabase_1" localSheetId="2">#REF!</definedName>
    <definedName name="Excel_BuiltIn__FilterDatabase_1" localSheetId="4">#REF!</definedName>
    <definedName name="Excel_BuiltIn__FilterDatabase_1">#REF!</definedName>
    <definedName name="Excel_Builtin_FilterDatabase_2" localSheetId="3">#REF!</definedName>
    <definedName name="Excel_Builtin_FilterDatabase_2" localSheetId="4">#REF!</definedName>
    <definedName name="Excel_Builtin_FilterDatabase_2">#REF!</definedName>
    <definedName name="Excel_Builtin_FilterDatabase_3">#REF!</definedName>
    <definedName name="Excel_Builtin_FilterDatabase_4">#REF!</definedName>
    <definedName name="MmExcelLinker">#REF!</definedName>
    <definedName name="MmExcelLinker_1E5EB12A_9A73_447F_9E92_AFA1C709B209" localSheetId="3">#REF!</definedName>
    <definedName name="MmExcelLinker_1E5EB12A_9A73_447F_9E92_AFA1C709B209" localSheetId="2">#REF!</definedName>
    <definedName name="MmExcelLinker_1E5EB12A_9A73_447F_9E92_AFA1C709B209" localSheetId="4">#REF!</definedName>
    <definedName name="MmExcelLinker_1E5EB12A_9A73_447F_9E92_AFA1C709B209">#REF!</definedName>
    <definedName name="_xlnm.Print_Area" localSheetId="3">'NIF Implementation'!$1:$54</definedName>
    <definedName name="_xlnm.Print_Area" localSheetId="2">'NIF-EIF Alignment'!$1:$54</definedName>
    <definedName name="_xlnm.Print_Area" localSheetId="4">NIFMonitoring!$1:$54</definedName>
    <definedName name="Print_Area_0" localSheetId="1">'Analysis MS'!$A$1:$G$9</definedName>
    <definedName name="Print_Area_0" localSheetId="3">'NIF Implementation'!$1:$54</definedName>
    <definedName name="Print_Area_0" localSheetId="2">'NIF-EIF Alignment'!$1:$54</definedName>
    <definedName name="Print_Area_0" localSheetId="4">NIFMonitoring!$1:$54</definedName>
    <definedName name="_xlnm.Print_Titles" localSheetId="1">'Analysis MS'!$1:$5</definedName>
    <definedName name="Print_Titles_0" localSheetId="1">'Analysis MS'!$1:$5</definedName>
  </definedNames>
  <calcPr calcId="145621"/>
</workbook>
</file>

<file path=xl/calcChain.xml><?xml version="1.0" encoding="utf-8"?>
<calcChain xmlns="http://schemas.openxmlformats.org/spreadsheetml/2006/main">
  <c r="E15" i="6" l="1"/>
  <c r="D53" i="6"/>
  <c r="E52" i="6"/>
  <c r="E53" i="6" s="1"/>
  <c r="E10" i="6" s="1"/>
  <c r="D51" i="6"/>
  <c r="E50" i="6"/>
  <c r="E49" i="6"/>
  <c r="E48" i="6"/>
  <c r="E47" i="6"/>
  <c r="E46" i="6"/>
  <c r="D45" i="6"/>
  <c r="E44" i="6"/>
  <c r="E43" i="6"/>
  <c r="E42" i="6"/>
  <c r="E41" i="6"/>
  <c r="E40" i="6"/>
  <c r="E39" i="6"/>
  <c r="E38" i="6"/>
  <c r="E37" i="6"/>
  <c r="E36" i="6"/>
  <c r="D35" i="6"/>
  <c r="E34" i="6"/>
  <c r="E33" i="6"/>
  <c r="E32" i="6"/>
  <c r="E31" i="6"/>
  <c r="E30" i="6"/>
  <c r="E29" i="6"/>
  <c r="E28" i="6"/>
  <c r="D27" i="6"/>
  <c r="E26" i="6"/>
  <c r="E25" i="6"/>
  <c r="E24" i="6"/>
  <c r="E23" i="6"/>
  <c r="E22" i="6"/>
  <c r="E21" i="6"/>
  <c r="E20" i="6"/>
  <c r="E19" i="6"/>
  <c r="E18" i="6"/>
  <c r="E17" i="6"/>
  <c r="E16" i="6"/>
  <c r="E53" i="5"/>
  <c r="D53" i="5"/>
  <c r="E52" i="5"/>
  <c r="D51" i="5"/>
  <c r="E50" i="5"/>
  <c r="E49" i="5"/>
  <c r="E48" i="5"/>
  <c r="E47" i="5"/>
  <c r="E46" i="5"/>
  <c r="D45" i="5"/>
  <c r="E44" i="5"/>
  <c r="E43" i="5"/>
  <c r="E42" i="5"/>
  <c r="E41" i="5"/>
  <c r="E40" i="5"/>
  <c r="E39" i="5"/>
  <c r="E38" i="5"/>
  <c r="E37" i="5"/>
  <c r="E36" i="5"/>
  <c r="D35" i="5"/>
  <c r="E34" i="5"/>
  <c r="E33" i="5"/>
  <c r="E32" i="5"/>
  <c r="E31" i="5"/>
  <c r="E30" i="5"/>
  <c r="E29" i="5"/>
  <c r="E28" i="5"/>
  <c r="D27" i="5"/>
  <c r="E26" i="5"/>
  <c r="E25" i="5"/>
  <c r="E24" i="5"/>
  <c r="E23" i="5"/>
  <c r="E22" i="5"/>
  <c r="E21" i="5"/>
  <c r="E20" i="5"/>
  <c r="E19" i="5"/>
  <c r="E18" i="5"/>
  <c r="E17" i="5"/>
  <c r="E16" i="5"/>
  <c r="E15" i="5"/>
  <c r="E10" i="5"/>
  <c r="D53" i="4"/>
  <c r="E52" i="4"/>
  <c r="E53" i="4" s="1"/>
  <c r="E10" i="4" s="1"/>
  <c r="D51" i="4"/>
  <c r="E50" i="4"/>
  <c r="E49" i="4"/>
  <c r="E48" i="4"/>
  <c r="E47" i="4"/>
  <c r="E46" i="4"/>
  <c r="D45" i="4"/>
  <c r="E44" i="4"/>
  <c r="E43" i="4"/>
  <c r="E42" i="4"/>
  <c r="E41" i="4"/>
  <c r="E40" i="4"/>
  <c r="E39" i="4"/>
  <c r="E38" i="4"/>
  <c r="E37" i="4"/>
  <c r="E36" i="4"/>
  <c r="D35" i="4"/>
  <c r="E34" i="4"/>
  <c r="E33" i="4"/>
  <c r="E32" i="4"/>
  <c r="E31" i="4"/>
  <c r="E30" i="4"/>
  <c r="E29" i="4"/>
  <c r="E28" i="4"/>
  <c r="D27" i="4"/>
  <c r="E26" i="4"/>
  <c r="E25" i="4"/>
  <c r="E24" i="4"/>
  <c r="E23" i="4"/>
  <c r="E22" i="4"/>
  <c r="E21" i="4"/>
  <c r="E20" i="4"/>
  <c r="E19" i="4"/>
  <c r="E18" i="4"/>
  <c r="E17" i="4"/>
  <c r="E16" i="4"/>
  <c r="E15" i="4"/>
  <c r="E51" i="5" l="1"/>
  <c r="E9" i="5" s="1"/>
  <c r="E35" i="4"/>
  <c r="E7" i="4" s="1"/>
  <c r="E45" i="4"/>
  <c r="E8" i="4" s="1"/>
  <c r="E51" i="4"/>
  <c r="E9" i="4" s="1"/>
  <c r="E35" i="6"/>
  <c r="E7" i="6" s="1"/>
  <c r="E27" i="5"/>
  <c r="E6" i="5" s="1"/>
  <c r="E35" i="5"/>
  <c r="E7" i="5" s="1"/>
  <c r="E45" i="5"/>
  <c r="E8" i="5" s="1"/>
  <c r="E45" i="6"/>
  <c r="E8" i="6" s="1"/>
  <c r="E51" i="6"/>
  <c r="E9" i="6" s="1"/>
  <c r="E27" i="6"/>
  <c r="E6" i="6" s="1"/>
  <c r="E27" i="4"/>
  <c r="E6" i="4" s="1"/>
</calcChain>
</file>

<file path=xl/sharedStrings.xml><?xml version="1.0" encoding="utf-8"?>
<sst xmlns="http://schemas.openxmlformats.org/spreadsheetml/2006/main" count="416" uniqueCount="251">
  <si>
    <t>EIF Element - Reference - Category</t>
  </si>
  <si>
    <t>NIF-EIF Alignment</t>
  </si>
  <si>
    <t>Measurement</t>
  </si>
  <si>
    <t>NIF monitoring</t>
  </si>
  <si>
    <t>See Alignment Examples in NIFO toolbox</t>
  </si>
  <si>
    <t>See implementation and monitoring examples in NIFO Toolbox</t>
  </si>
  <si>
    <t>Analysis of the NIFs</t>
  </si>
  <si>
    <r>
      <t xml:space="preserve">NIF implementation </t>
    </r>
    <r>
      <rPr>
        <sz val="18"/>
        <color rgb="FFFFFFFF"/>
        <rFont val="Calibri"/>
        <family val="2"/>
        <charset val="1"/>
      </rPr>
      <t xml:space="preserve">                                                                                                                                                                                                                                                                                                                                                                                                                                                                            </t>
    </r>
  </si>
  <si>
    <r>
      <t xml:space="preserve">NIF element present </t>
    </r>
    <r>
      <rPr>
        <sz val="10"/>
        <color rgb="FFFFFFFF"/>
        <rFont val="Calibri"/>
        <family val="2"/>
        <charset val="1"/>
      </rPr>
      <t>- Reference - 
(Text in English)</t>
    </r>
  </si>
  <si>
    <r>
      <t xml:space="preserve">NIF-EIF alignment scoring </t>
    </r>
    <r>
      <rPr>
        <sz val="10"/>
        <color rgb="FFFFFFFF"/>
        <rFont val="Calibri"/>
        <family val="2"/>
        <charset val="1"/>
      </rPr>
      <t xml:space="preserve">          </t>
    </r>
    <r>
      <rPr>
        <i/>
        <sz val="10"/>
        <color rgb="FFFFFFFF"/>
        <rFont val="Calibri"/>
        <family val="2"/>
        <charset val="1"/>
      </rPr>
      <t>2: fully          1: partially  0: not         aligned</t>
    </r>
  </si>
  <si>
    <r>
      <t xml:space="preserve">Large scale implementation </t>
    </r>
    <r>
      <rPr>
        <sz val="10"/>
        <color rgb="FFFFFFFF"/>
        <rFont val="Calibri"/>
        <family val="2"/>
        <charset val="1"/>
      </rPr>
      <t xml:space="preserve">                       </t>
    </r>
    <r>
      <rPr>
        <i/>
        <sz val="10"/>
        <color rgb="FFFFFFFF"/>
        <rFont val="Calibri"/>
        <family val="2"/>
        <charset val="1"/>
      </rPr>
      <t xml:space="preserve">                                                   [describe if and how implementation of the element is a common practice]</t>
    </r>
  </si>
  <si>
    <r>
      <t>Only implementation e</t>
    </r>
    <r>
      <rPr>
        <b/>
        <sz val="10"/>
        <color rgb="FFFFFFFF"/>
        <rFont val="Calibri"/>
        <family val="2"/>
        <charset val="1"/>
      </rPr>
      <t xml:space="preserve">xamples 
</t>
    </r>
    <r>
      <rPr>
        <i/>
        <sz val="10"/>
        <color rgb="FFFFFFFF"/>
        <rFont val="Calibri"/>
        <family val="2"/>
        <charset val="1"/>
      </rPr>
      <t>[describe an implementation example       specific to each element]</t>
    </r>
  </si>
  <si>
    <r>
      <t xml:space="preserve">Implementa-
tion scoring </t>
    </r>
    <r>
      <rPr>
        <sz val="10"/>
        <color rgb="FFFFFFFF"/>
        <rFont val="Calibri"/>
        <family val="2"/>
        <charset val="1"/>
      </rPr>
      <t xml:space="preserve"> </t>
    </r>
    <r>
      <rPr>
        <i/>
        <sz val="10"/>
        <color rgb="FFFFFFFF"/>
        <rFont val="Calibri"/>
        <family val="2"/>
        <charset val="1"/>
      </rPr>
      <t>2: Common practice         1: some examples          0: not observed</t>
    </r>
  </si>
  <si>
    <r>
      <t>Monitoring scoring</t>
    </r>
    <r>
      <rPr>
        <sz val="10"/>
        <color rgb="FFFFFFFF"/>
        <rFont val="Calibri"/>
        <family val="2"/>
        <charset val="1"/>
      </rPr>
      <t xml:space="preserve">              </t>
    </r>
    <r>
      <rPr>
        <i/>
        <sz val="10"/>
        <color rgb="FFFFFFFF"/>
        <rFont val="Calibri"/>
        <family val="2"/>
        <charset val="1"/>
      </rPr>
      <t>2: Monitored  1: Partially monitored         0: not observed</t>
    </r>
  </si>
  <si>
    <t>See reference: the European Interoperability Framework  v2</t>
  </si>
  <si>
    <t>See definitions listed in the ISA EIF brochure</t>
  </si>
  <si>
    <t>Subsidiarity and proportionality                            Ref: EIF, Chapter 2, Underlying principles                      Category: Principles</t>
  </si>
  <si>
    <t>Does the NIF contain the 'subsidiarity and proportionality' principle?</t>
  </si>
  <si>
    <t>[describe monitoring procedure  here]</t>
  </si>
  <si>
    <t>User-centricity                                                                                         EIF, Chapter 2, Underlying principles                       Category: Principles</t>
  </si>
  <si>
    <t>Does the NIF contain the 'user-centricity' principle?</t>
  </si>
  <si>
    <t>Inclusion and accessibility                                                                                   EIF, Chapter 2, Underlying principles Recommendation 2                                                  Category: Principles</t>
  </si>
  <si>
    <t>Does the NIF contain the 'inclusion and accessibility' principle?</t>
  </si>
  <si>
    <t>Security and privacy                                                                                   EIF, Chapter 2, Underlying principles Recommendation 3                                                  Category: Principles</t>
  </si>
  <si>
    <t>Does the NIF contain the 'Security and privacy' principle?</t>
  </si>
  <si>
    <t>Multilingualism                                                                                   EIF, Chapter 2, Underlying principles Recommendation 4                                                  Category: Principles</t>
  </si>
  <si>
    <t>Does the NIF contain the 'Multilingualism' principle?</t>
  </si>
  <si>
    <t>Administrative simplification                                                                       EIF, Chapter 2, Underlying principles                                                   Category: Principles</t>
  </si>
  <si>
    <t>Does the NIF contain the 'Administrative simplification' principle?</t>
  </si>
  <si>
    <t>Transparency                                                                                EIF, Chapter 2, Underlying principles                                                   Category: Principles</t>
  </si>
  <si>
    <t>Does the NIF contain the 'Transparency' principle?</t>
  </si>
  <si>
    <t>Preservation of information                                                                                   EIF, Chapter 2, Underlying principles, Recommendation 5                                                   Category: Principles</t>
  </si>
  <si>
    <t>Does the NIF contain the 'Preservation of information' principle?</t>
  </si>
  <si>
    <t>Openness                                                                                   EIF, Chapter 2, Underlying principles, Recommendation 6                                                   Category: Principles</t>
  </si>
  <si>
    <t>Does the NIF contain the 'Openness' principle?</t>
  </si>
  <si>
    <t>Reusability                                                                                   EIF, Chapter 2, Underlying principles, Recommendation 7                                                   Category: Principles</t>
  </si>
  <si>
    <t>Does the NIF contain the 'Reusability' principle?</t>
  </si>
  <si>
    <t>Technological neutrality and adaptability                                                                                EIF, Chapter 2, Underlying principles, Recommendation 8                                                   Category: Principles</t>
  </si>
  <si>
    <t>Does the NIF contain the 'Technological neutrality and adaptability' principle?</t>
  </si>
  <si>
    <t>Effectiveness and efficiency                                                                                   EIF, Chapter 2, Underlying principles                                                   Category: Principles</t>
  </si>
  <si>
    <t>Does the NIF contain the 'Effectiveness and efficiency' principle?</t>
  </si>
  <si>
    <t>Conceptual model                                                                                                        EIF, Chapter 3                                                                                                            Category: Conceptual model</t>
  </si>
  <si>
    <t>Does the NIF contain a conceptual model?</t>
  </si>
  <si>
    <t>Public administrations should develop a component-based service model, allowing the establishment of (European) public services by reusing, as much as possible, existing service components.                                                                                               EIF, Recommendation 9                                                                                                      Category: Conceptual model</t>
  </si>
  <si>
    <t>Is the conceptual model a component-based service model? (e.g. SOA)</t>
  </si>
  <si>
    <t>Public administrations should agree on a common scheme to interconnect loosely coupled service components and put in place the necessary infrastructure when establishing (European) public services.                                                                                               EIF, Recommendation 10                                                                                                      Category: Conceptual model</t>
  </si>
  <si>
    <t>Does the NIF encourage the use of common schemes to interconnect loosely coupled service components?</t>
  </si>
  <si>
    <t>Interconnection of service components.                                                                                              EIF, Recommendation 10                                                                                                      Category: Conceptual model</t>
  </si>
  <si>
    <t>Does the NIF encourage to put in place the infrastructure to interconnect loosely coupled service components?</t>
  </si>
  <si>
    <t>Public administrations should make their authentic sources of information available to others while implementing access and control mechanisms to ensure security and privacy in accordance with the relevant legislation.                                                                                              EIF, Recommendation 11                                                                                                      Category: Conceptual model</t>
  </si>
  <si>
    <t>Does the NIF encourage to make the authentic sources of information available to others?</t>
  </si>
  <si>
    <t>Access control                                                                                             EIF, Recommendation 11                                                                                                      Category: Conceptual model</t>
  </si>
  <si>
    <t>Does the NIF encourage access and control mechanisms to ensure compliance to security and privacy legislation?</t>
  </si>
  <si>
    <t>Public administrations, when working to establish (European) public services, should develop interfaces to authentic sources and align them at semantic and technical level.                                                                                    EIF, Recommendation 12                                                                                                      Category: Conceptual model</t>
  </si>
  <si>
    <t>Does the NIF encourage the development of interfaces to authentic sources that are aligned at semantic and technical level?</t>
  </si>
  <si>
    <t>Interoperability levels                                                                                                                                        EIF, Chapter 4                                                                                                   Category: Interoperability levels</t>
  </si>
  <si>
    <t>Does the NIF describe the four levels of interoperability?</t>
  </si>
  <si>
    <t>Legal interoperability: Public administrations should carefully consider all relevant legislation relating to data exchange, including data protection legislation, when seeking to establish a European public service.                                                                                                        EIF, Chapter 4  Recommendation 14                                                                                                 Category: Interoperability levels, legal artefacts</t>
  </si>
  <si>
    <t>Does the NIF impose to consider all relevant legislation related to data exchange?</t>
  </si>
  <si>
    <t>Organisational interoperability - business process alignment. Public administrations should document their business processes and agree on how these processes will interact to deliver a (European) public service.                                                                                                        EIF, Chapter 4  Recommendation 15                                                                                                 Category: Interoperability levels, organisational artefacts</t>
  </si>
  <si>
    <t>Does the NIF describe that the business processes are documented in an agreed way in order for other administrations to understand the overall business process?</t>
  </si>
  <si>
    <t>Inter-governmental coordination.                                                                                                        EIF, Chapter 4  Recommendation 15                                                                                                 Category: Interoperability levels, organisational artefacts</t>
  </si>
  <si>
    <t>Does the NIF encourage to  agree on how these processes will interact among the different levels of public administrations?</t>
  </si>
  <si>
    <t>Organisational interoperability - organisational relationships.                                                                                                              Public administrations should clarify their organisational relationships as part of the establishment of a (European) public service.                                                                                                    EIF, Chapter 4  Recommendation 16                                                                                                 Category: Interoperability levels, organisational artefacts.</t>
  </si>
  <si>
    <t>Does the NIF encourage  public administrations to clarify their organisational relationships as part of the establishment of a (European) public service?</t>
  </si>
  <si>
    <t>Organisational interoperability - change management.
Public administrations working together to provide (European) public services should agree on change management processes to ensure continuous service delivery.                                                                                                        EIF, Chapter 4  Recommendation 17                                                                                                 Category: Interoperability levels, organisational artefacts</t>
  </si>
  <si>
    <t>Does the NIF encourage public administrations to  agree on change management processes to ensure continuous service delivery?</t>
  </si>
  <si>
    <t>Semantic interoperability. Public administrations, when working together to establish (European) public services, should use a common taxonomy of basic public services.                                                                                                        EIF, Chapter 4  Recommendation 13                                                                                                 Category: Interoperability levels, semantic artefacts.</t>
  </si>
  <si>
    <t>Does the NIF encourage the usage of a common taxonomy of basic public service?</t>
  </si>
  <si>
    <t>Public administrations should support the establishment of sector specific and cross-sectoral communities that aim to facilitate semantic interoperability and should encourage the communities to share results on national and European platforms.                                                                                                        EIF, Recommendation 18                                                                                                 Category: Interoperability levels, semantic artefacts</t>
  </si>
  <si>
    <t>Does the NIF encourage public administrations to support the establishment of sector specific and cross-sectoral communities that aim to facilitate semantic interoperability and that share results on national and European platforms?</t>
  </si>
  <si>
    <t>Technical interoperability. Public administrations should agree on the formalised specifications to ensure technical interoperability when establishing European public services.                                                                                                        EIF, Recommendation 19                                                                                                Category: Interoperability levels, technical artefacts.</t>
  </si>
  <si>
    <t>Does the NIF encourage public administrations to agree on the formalised specification to ensure technical interoperability when establishing European public services.</t>
  </si>
  <si>
    <t>Public administrations, when establishing (European) public services, should base interoperability agreements on existing formalised specifications, or, if they do not exist, cooperate with communities working in the same areas.                                                                                  EIF, Recommendation 20                                                                                                Category: Interoperability agreements.</t>
  </si>
  <si>
    <t>Does the NIF encourage:
- Interoperability agreements to be based on existing formalised specifications?
Or
- if they do not exist, to cooperate with communities working in the same areas.</t>
  </si>
  <si>
    <t>Public administrations should use a structured, transparent and objective approach to assessing and selecting formalised specifications.                                                                                EIF, Recommendation 21                                                                                                Category: Interoperability agreements.</t>
  </si>
  <si>
    <t>Does the NIF encourage Public administrations to use a structured, transparent and objective approach to assess and select formalised specifications?</t>
  </si>
  <si>
    <t>When establishing (European) public services, public administrations should prefer open specifications, taking due account of the coverage of functional needs, maturity and market support.                                                                                EIF, Recommendation 22                                                                                                Category: Interoperability agreements.</t>
  </si>
  <si>
    <t>Does the NIF encourage public administrations to prefer open specifications, taking due account of the coverage of functional needs, maturity and market support?</t>
  </si>
  <si>
    <t>Contribution to the standardisation process
Public administrations should lead or actively participate in standardisation work relevant to their needs.                                                                                EIF, Chapter 5, Recommendation 23                                                                                                Category: Interoperability agreements.</t>
  </si>
  <si>
    <t>Does the NIF encourage public administrations to lead or actively participate in standardisation work relevant to their needs?</t>
  </si>
  <si>
    <t>Public administrations, when working together to establish (European) public services, should agree on minimum service requirements for secure data exchange.                                                                               EIF, Recommendation 13                                                                                                Category: Interoperability agreements.</t>
  </si>
  <si>
    <t>Does the NIF encourage public administrations  to agree on minimum service requirements for secure data exchange?</t>
  </si>
  <si>
    <t>Governance                                                                                                                                                                     Public administrations should establish a framework for the governance of their interoperability activities across administrative levels.                                                   EIF, Recommendation 25                                  Category: Interoperability Governance</t>
  </si>
  <si>
    <t>A governance framework exists to control the interoperability activities across administrative levels.</t>
  </si>
  <si>
    <t>NIF / EIF Alignment</t>
  </si>
  <si>
    <t>Category</t>
  </si>
  <si>
    <t>EIF</t>
  </si>
  <si>
    <t>MS</t>
  </si>
  <si>
    <t>Principles</t>
  </si>
  <si>
    <t>Conceptual Model</t>
  </si>
  <si>
    <t>Interoperability Levels</t>
  </si>
  <si>
    <t>Interoperability Agreements</t>
  </si>
  <si>
    <t>Interoperability Governance</t>
  </si>
  <si>
    <t>EIF Element</t>
  </si>
  <si>
    <t>Scoring</t>
  </si>
  <si>
    <t>Max</t>
  </si>
  <si>
    <t>Subsidiarity and proportionality</t>
  </si>
  <si>
    <t>User-centricity</t>
  </si>
  <si>
    <t>Inclusion and accessibility</t>
  </si>
  <si>
    <t>Security and privacy</t>
  </si>
  <si>
    <t>Multilingualism</t>
  </si>
  <si>
    <t>Administrative simplification</t>
  </si>
  <si>
    <t>Transparency</t>
  </si>
  <si>
    <t>Preservation of information</t>
  </si>
  <si>
    <t>Openness</t>
  </si>
  <si>
    <t>Reusability</t>
  </si>
  <si>
    <t>Technological neutrality and adaptability</t>
  </si>
  <si>
    <t>Effectiveness and efficiency</t>
  </si>
  <si>
    <t>Total</t>
  </si>
  <si>
    <t>Does the NIF encourage the use of common schemes to interconnect loosely coupled service components.</t>
  </si>
  <si>
    <t>Does the NIF encourage to  agree on how these processes will interact among the different levels of public administrations?</t>
  </si>
  <si>
    <t>Does the NIF encourage  public administrations to clarify their organisational relationships as part of the establishment of a (European) public service?</t>
  </si>
  <si>
    <t>Does the NIF encourage public administrations to  agree on change management processes to ensure continuous service delivery.</t>
  </si>
  <si>
    <t>Does the NIF encourage public administrations to support the establishment of sectorspecific and cross-sectoral communities that aim to facilitate semantic interoperability and that share results on national and European platforms.</t>
  </si>
  <si>
    <t>Does the NIF encourages public administrations to lead or actively participate in standardisation work relevant to their needs?</t>
  </si>
  <si>
    <t>Does the NIF encourage public administrations  to agree on minimum service requirements for secure data exchange?</t>
  </si>
  <si>
    <r>
      <t xml:space="preserve">National Interoperability Framework Observatory - Analytical Model              AUSTRIA 
</t>
    </r>
    <r>
      <rPr>
        <b/>
        <sz val="18"/>
        <color theme="0"/>
        <rFont val="Calibri"/>
        <family val="2"/>
        <scheme val="minor"/>
      </rPr>
      <t xml:space="preserve">The content of this Analytical Model reflects the status as collected in 2016                                                                       </t>
    </r>
  </si>
  <si>
    <t xml:space="preserve">NATIONAL INTEROPERABILITY FRAMEWORK OBSERVATORY </t>
  </si>
  <si>
    <t>Analytical Model</t>
  </si>
  <si>
    <t>The content of this Analytical Model reflects the status as collected in 2016.</t>
  </si>
  <si>
    <t>DIGIT</t>
  </si>
  <si>
    <r>
      <t>ISA</t>
    </r>
    <r>
      <rPr>
        <b/>
        <vertAlign val="superscript"/>
        <sz val="12"/>
        <color rgb="FFFFFFFF"/>
        <rFont val="Calibri"/>
        <family val="2"/>
        <scheme val="minor"/>
      </rPr>
      <t xml:space="preserve">2 </t>
    </r>
    <r>
      <rPr>
        <b/>
        <sz val="12"/>
        <color rgb="FFFFFFFF"/>
        <rFont val="Calibri"/>
        <family val="2"/>
        <scheme val="minor"/>
      </rPr>
      <t>Programme</t>
    </r>
  </si>
  <si>
    <t xml:space="preserve">Directorate-General for Informatics                                                 </t>
  </si>
  <si>
    <r>
      <t>ec.europa.eu/isa2</t>
    </r>
    <r>
      <rPr>
        <b/>
        <sz val="12"/>
        <color rgb="FF0000FF"/>
        <rFont val="Verdana"/>
        <family val="2"/>
      </rPr>
      <t xml:space="preserve"> </t>
    </r>
  </si>
  <si>
    <r>
      <rPr>
        <b/>
        <sz val="13"/>
        <color rgb="FF1F497D"/>
        <rFont val="Calibri"/>
        <family val="2"/>
        <scheme val="minor"/>
      </rPr>
      <t>DISCLAIMER</t>
    </r>
    <r>
      <rPr>
        <sz val="13"/>
        <color rgb="FF1F497D"/>
        <rFont val="Calibri"/>
        <family val="2"/>
        <scheme val="minor"/>
      </rPr>
      <t xml:space="preserve">
This document is for informational purposes only and the Commission cannot be held responsible for any use which may be made of the information contained therein. References to legal acts or documentation of the European Union (EU) cannot be perceived as amending legislation in force or other EU documentation. 
The document contains a brief overview of technical nature and is not supplementing or amending terms and conditions of any procurement procedure; therefore, no compensation claim can be based of the contents of the present document. 
The information and views set out in this publication are those of the author(s) and do not necessarily reflect the official opinion of the European Commission. The European Commission does not guarantee the accuracy of the data included in this document. Neither the European Commission nor any person acting on the European Commission’s behalf may be held responsible for the use which may be made of the information contained therein
</t>
    </r>
  </si>
  <si>
    <t>EUROPEAN COMMISSION</t>
  </si>
  <si>
    <t>Directorate-General for Informatics</t>
  </si>
  <si>
    <t>Directorate B — Interoperability Solutions for public administrations, businesses and citizens</t>
  </si>
  <si>
    <r>
      <t>Unit B6 — ISA</t>
    </r>
    <r>
      <rPr>
        <i/>
        <vertAlign val="superscript"/>
        <sz val="13"/>
        <color rgb="FF1F497D"/>
        <rFont val="Calibri"/>
        <family val="2"/>
        <scheme val="minor"/>
      </rPr>
      <t>2</t>
    </r>
    <r>
      <rPr>
        <i/>
        <sz val="13"/>
        <color rgb="FF1F497D"/>
        <rFont val="Calibri"/>
        <family val="2"/>
        <scheme val="minor"/>
      </rPr>
      <t xml:space="preserve"> Programme</t>
    </r>
  </si>
  <si>
    <t>Contact: Miguel Alvarez Rodriguez</t>
  </si>
  <si>
    <t>E-mail: Miguel.ALVAREZ-RODRIGUEZ@ec.europa.eu</t>
  </si>
  <si>
    <t>NIFO@trasysinternational.com</t>
  </si>
  <si>
    <t>European Commission</t>
  </si>
  <si>
    <t>B-1049 Brussels</t>
  </si>
  <si>
    <t xml:space="preserve">Directorate-General for Informatics (DIGIT)      </t>
  </si>
  <si>
    <t>NIF / EIF Implementation</t>
  </si>
  <si>
    <t>NIF / EIF Monitoring</t>
  </si>
  <si>
    <t>[describe project here]</t>
  </si>
  <si>
    <t>Spain included the subsidiarity and proportionality principles in the national legal framework in relation to the distribution of competencies between their public administrations.
Article 4 (General principles) of the Law 11/2007 sets out:
e) The principle of cooperation in the use of electronic media by Public Administration bodies with the objective of ensuring interoperability of the systems and solutions implemented by each body and, as necessary, through the joint provision of services to the public. In particular, the mutual recognition of electronic documents and the means of identification and authentication shall be ensured in compliance with the terms of this Law.
g) The principle of proportionality, by which only the safeguards and security requirements given the nature and circumstances of the various processes shall be demanded. In addition, it shall only be required of members of the public that they should provide the data which is strictly necessary for the purposes of the administrative process in which they are involved.
See Law 11/2007, Article 4. (http://administracionelectronica.gob.es/pae_Home/dms/pae_Home/documentos/Documentacion/pae_NORMATIVA_ESTATAL_Leyes/LAW_11-2007_22Jun2007_eGov_Spain_NIPO_000-10-075-0.pdf)</t>
  </si>
  <si>
    <t>In Spain the eGovernment Law stipulates the “cooperation between public administrations” and there is “a mandate to public administrations to adopt measures to ensure interoperability and Article 42 creates the National Security Framework and the National Interoperability Framework” (http://www.slideshare.net/MiguelAmutio/strategy-and-experience-of-spain-in-interoperability-for-egovernment-22256312)
The State Secretariat for Public Administrations, under the authority of the Ministry of Finance and Public Administrations, is in charge of and has full responsibility for the eGovernment strategy. It promotes the full incorporation of information technologies and communications for the provision of public services through simplified procedures and processes aiming at the modernisation of the entire sector.  
The eGovernment Strategy (2011-2015) of 'Avanza 2' Plan has a particular focus on promotion of innovative ICT processes in regional governments (Autonomous Communities) as part of the ten overall objectives. In addition the Avanza Local plan, the “municipal arm” of the ‘Avanza’ Plan, is intended to promote eGovernment at local level.
Through collaboration and co-financing of numerous measures Avanza by the Autonomous Communities, local authorities, public and private institutions and the business sector itself, which have contributed to today and mobilized more than € 3,800 million, thanks to Avanza will have been mobilized for specific programs of development of Information Society in Spain more than 9,000 million euros between 2005 and 2008 only.
More than 100 agreements, protocols and other cooperative projects signed by the Secretary of State for Public Administration with other administrations or agencies are currently inforce. Updated information can be found in the agreements section of the  eAdministration observatory, see: http://dataobsae.administracionelectronica.gob.es/cmobsae3/dashboard/Dashboard.action?selectedScope=A13</t>
  </si>
  <si>
    <t>A compilation of Spanish legislation regarding eGovernmen can be found at https://www.boe.es/legislacion/codigos/codigo.php?id=029_Codigo_de_Administracion_Electronica</t>
  </si>
  <si>
    <t xml:space="preserve">• The report of AEVAL (Agencia de Evaluación y Calidad de los Servicios- Agency for Assessment and Quality of Services) titled "Quality of public services" (see &lt; http://www.aeval.es/es/difusion_y_comunicacion/publicaciones/Informes/Informes_de_Calidad/Informes_de_Percepcion/Informe_Percepcion2014.html&gt;) which measures the degree of citizen satisfaction with e-Government, shows that the percentage of citizens satisfied with e-Government (much or enough) stood at 78% in 2013. 74% of users of e-Government got all what they wanted and 84% said it was easy or very easy to find.
The portal of the observatory for electronic administration (OBSEA) publishes indicators on e-government, disseminated on a quarterly basis. See: http://administracionelectronica.gob.es/pae_Home/pae_OBSAE/pae_Boletines.html?idioma=en#.U3Xxi_mSxio. 
The monitor includes indicators such as use of services (by citizens and companies, cases handled electronically, electronic identification, etc.) and Quality of services (e.g. citizens satisfied or very satisfied with on-line services, availability of on-line services, etc.)
See: http://administracionelectronica.gob.es/pae_Home/dms/pae_Home/documentos/OBSAE/pae_Boletines/2015-06_Dossier_of_eGovernment_Indicators0/2015-06_Dossier_of_eGovernment_Indicators.pdf
Indicators regarding the single access point portal and the Citizen File service can be found in the Citizens Attention area of OBSAE :
http://dataobsae.administracionelectronica.gob.es/cmobsae3/dashboard/Dashboard.action?request_locale=en 
See also the report from OBSEA on usability of eGovernment:
http://administracionelectronica.gob.es/pae_Home/dms/pae_Home/documentos/OBSAE/pae_Notas_Tecnicas/2012-05_nota_tecnica_Evaluando_el_uso_eAdministracion_1_EN/Evaluando_el_uso_eAdministracion_0.1_EN.pdf
</t>
  </si>
  <si>
    <t>Law 11/2007, Article 4. General principles:
b) The principle of equality with the objective that the use of electronic media under no circumstances shall imply the existence of restrictions or discrimination for the public in their relations with Public Administration bodies by non-electronic media, both in respect to access to the provision of public services and with respect to any administrative procedure or action, without prejudice to the measures aimed at promoting the use of electronic media.
c) The principle of accessibility of information and services by electronic media in the terms established by regulations in force on the issue, through systems which enable such information and services to be obtained securely and comprehensibly, ensuring in particular universal accessibility, designed for all media, channels and environments with the objective that all members of the public shall be able to exercise their rights under equal conditions, incorporating the characteristics required to ensure accessibility for those groups which require them.
See Law 11/2007, Article 4 (http://administracionelectronica.gob.es/pae_Home/dms/pae_Home/documentos/Documentacion/pae_NORMATIVA_ESTATAL_Leyes/LAW_11-2007_22Jun2007_eGov_Spain_NIPO_000-10-075-0.pdf)
The portal of eGovernment offers exhaustive information about the legal framework and related activities to accessibility: http://administracionelectronica.gob.es/PAe/accesibilidad
The Spanish legislation requires that all the websites of the Spanish Public Administration meets the WCAG 2.0. Even private sector portals that receive public funds in the areas of education, health and social services must be compliant.
The Accessibility Observatory is an initiative of the Ministry of Finance and Public Administration that aims to help improve the accessibility level of the portals of the Spanish Public Administrations in all levels (General State Administration, Regional Governments and Local Governments)
As a part of this project the following services are provided:
a) Web Accessibility Observatory: Periodic study that provides evaluation results for the sites in order to have information from state and evolution of their Web Accessibility level. 
b) Basic online service of Web Accessibility diagnostic. Service that provides to each government department the possibility to directly access automatic analysis according to the study of the observatory, both UNE 139803:2004 (WCAG 1.0) and UNE 139803:2012 (WCAG 2.0).
c) Reference documentation : about Web Accessibility to help developers in their work: regulations, best practices, specific documentation about how to create accessible content and its testing, FAQs about accessible web development, etc.
d) Web Accessibility Community : Meeting point for website managers of public administrations in which they can share information, their experience in web Accessibility and ask and answer questions. Allows access to basic online service of web accessibility diagnostic.
The observatory uses its own methodology supported by automated analysis tools, and recently updated to support UNE 139803:2012 (WCAG 2.0).
Another related effort is the participation in the Committee AEN/CTN 170, in charge of the elaboration of national standards and norms regarding all aspects of an accessibility management system that allows the use of available services to all citizens and ensure that other national norms take into account the necessities of disabled and elder people.
Article 12 of the same Law, imposes to the public administration the obligation to support the participants on the administrative procedure in the use of the required electronic means, especially regarding identification, electronic signature and authentic copies. This article also gives to citizens that do not have access to the electronic means required to access electronic administration services, the right to be represented by an authorized public servant. For reasons of auditability, the citizen shall explicity authorize the representation and this authorisation shall be included in a common electronic registry.</t>
  </si>
  <si>
    <t>the e-Accessibility Monitoring Study conducted between 2010 and 2011 (see &lt;http://www.eaccessibility-monitoring.eu/researchResult.aspx&gt;) which has evaluated the accessibility of eGovernment services of the Member States of the European Union, the USA, Australia, Canada and Norway, Spain ranks as the European leader in the field of accessibility of websites of the European Public Administration. Spain is also ahead of the states non-integrated in the EU that have been analysed. 
The Accessibility Observatory study has shown for example that particularly the website of the Ministry of Education, the universities information page, is very accessible (81.43% accessibility score) as well as the Madrid Complutense University page.
See http://www.discapnet.es/Castellano/areastematicas/Accesibilidad/Observatorio_infoaccesibilidad/Documents/Tema_17/pdf/Acces_Portales_Web_Universitarios_Sintetico_ingles.pdf
See http://www.mecd.gob.es/educacion-mecd/areas-educacion/universidades.html
Examples of accessible websites include among others:
• Ministry of Education (W3C WCAG 1.0 certified): http://www.mecd.gob.es/educacion-mecd/areas-educacion/universidades.html 
• Virtual office of employment of Andalucía (W3C WCAG 1.0 certified): http://www.juntadeandalucia.es/servicioandaluzdeempleo/web/websae/portal/es/index.html 
• The Web Accessibility Observatory has been performing two accessibility analyses per year since 2014, and so is planned in 2016. Each analysis covers the three levels of the Spanish Administration: General, Regional and Local. The results of these analyses are documented through aggregated and individual reports used to monitoring and improvement of accessibility at different levels. The aggregated report offers a quick overview of the government websites accessibility level. These reports contain the overall results and the results obtained by the different categories of sites and offers different comparisons between them. Individual reports are generated for each of the websites analysed. This kind of reports contains the detailed results obtained in each of the pages tested on the observatory. These reports are forwarded to the responsible of the website so they can use them to improve its accessibility level.</t>
  </si>
  <si>
    <t>Accessibility observatory page:
http://administracionelectronica.gob.es/pae_Home/pae_Estrategias/pae_Accesibilidad/pae_observatorio_accesibilidad_eng.html</t>
  </si>
  <si>
    <t>Accessibility has been monitored in 2010 and 2011, we are right now working for the relaunch of the monitoring during 2014 and 2015 and there will be an update of the methodology considering the new standard UNE 139803:2012 (WCAG 2.0). 
The Accessibility Observatory is an initiative of the Ministry of Finance and Public Administration that aims to help improve the accessibility level of the portals of the Spanish Public Administrations in all levels (General State Administration, Regional Governments and Local Governments) 
As a part of this project the following services are provided:
 - Web Accessibility Observatory: Periodic study that provides evaluation results for the sites in order to have information from state and evolution of their Web Accessibility level.
 - Basic online service of Web Accessibility diagnostic: Service that provided to each department of government the possibility to directly access automatic analysis according to the study of the observatory and the UNE 139803:2012.
 - Reference documentation : about Web Accessibility to help developers in their work: regulations, best practices, specific documentation about how to create accessible content and its testing, FAQs about accessible web development, etc.
 - Web Accessibility Community : Meeting point for website managers of public administrations in which they can share information, their experience in web Accessibility and ask and answer questions. 
See: http://administracionelectronica.gob.es/pae_Home/pae_Estrategias/pae_Accesibilidad/pae_observatorio_accesibilidad_eng.html?idioma=ca"http://administracionelectronica.gob.es/pae_Home/pae_Estrategias/pae_Accesibilidad/pae_observatorio_accesibilidad_eng.html?idioma=ca#.U0-ZIvl_uME 
The monitoring will continue during 2014 and 2015, there will be an update of the methodology considering the new standard UNE 139803:2012 (WCAG 2.0). </t>
  </si>
  <si>
    <t xml:space="preserve">The national scheme (ENS), governed by Royal Decree 3 / 2010, of 8 January, determines the security policy that has been applied in the use of electronic media. The ENS consists of the basic principles and minimum requirements for adequate protection of information to ensure access, availability, integrity, authenticity, confidentiality, traceability and maintenance of data, information and services used in electronic means that efforts in the exercise of their competences.
http://administracionelectronica.gob.es/pae_Home/pae_Estrategias/pae_Seguridad_Inicio/pae_Esquema_Nacional_de_Seguridad.html?idioma=en#.U3Xa5_mSxio 
As part of the instruments for the ENS infrastructures and common services are provided, see: http://administracionelectronica.gob.es/pae_Home/pae_Estrategias/Racionaliza_y_Comparte.html?idioma=en#.U3XcHfmSxio 
The ENS was updated in 2015 through the Royal decree 951/2015, in order to incorporate lessons learned in the application of the ENS, the evolution of cybersecurity and to incorporate the mandates of the regulation eIDAS 910/2014. As a result of the modification of ENS, the series CCN-STIC-800 is being updated, this series published by the National Cryptologic Centre, sets out policies and procedures to implement those measures regulated in the National Security Scheme.
The platform of electronic signature @firma (https://administracionelectronica.gob.es/ctt/afirma#.V-T9qPmLSig) has been updated in 2016 to incorporate the changes required by the adoption of eIDAS 910/2014. The platform of electronic identities, Cl@ve, is also compliant with the aforementioned regulation.
</t>
  </si>
  <si>
    <t>https://www.ccn-cert.cni.es/en/ens.html There is a tool for the annual report which does the monitoring of the implementation of the National Security Framework. The report can be provided.</t>
  </si>
  <si>
    <t>There is a new common service offered to public Administrations which is a platform for automatic translation called PLATA. Based on open source software, the platform supports automatic translation of web sites from Spanish to the other official languages in the country and to English.  http://administracionelectronica.gob.es/ctt/plata. 
The Portal of e-government  (http://administracionelectronica.gob.es),  the Single Access Point of the Public Administration (administracion.gob.es) , Spain's one-stop centre for businesses (PSC) http://www.eugo.es/ and the site of the Spanish Data Protection Agency (www.agpd.es) are automatically translated using it. In the short term Eand http://www.seap.minhap.es/  will also use these system.
The website of the ministry of Education is available in many different languages as it embeds google translate.
http://www.mecd.gob.es/portada-mecd/</t>
  </si>
  <si>
    <t>The portal of the observatory for electronic administration (OBSEA) publishes indicators on e-government, disseminated on a quarterly basis. See: http://administracionelectronica.gob.es/pae_Home/pae_OBSAE/pae_Boletines.html?idioma=en#.U3Xxi_mSxio  
The monitoring reports also provide measurement of indicators on the use of the PLATA machine translation platform. Actualised value of indicators of the use of PLATA can be found in the OBSAE site: http://dataobsae.administracionelectronica.gob.es/cmobsae3/dashboard/Dashboard.action?selectedScope=A2.
More than 1.5 million pages were translated during August 2016.</t>
  </si>
  <si>
    <t>Law 11/2007, Article 4. General principles:
j) The principle of administrative simplification, by which the time periods for administrative procedures shall be reduced substantially thus achieving greater efficiency and effectiveness in administrative activity.
See Law 11/2007, Article 4. (http://administracionelectronica.gob.es/pae_Home/dms/pae_Home/documentos/Documentacion/pae_NORMATIVA_ESTATAL_Leyes/LAW_11-2007_22Jun2007_eGov_Spain_NIPO_000-10-075-0.pdf)
In 2012 the Spanish government created the Committee for the Reform of Public Administrations (CORA) in charge of the identification of areas of improvement in the public administration and the definition of the actions required to achieve the envisioned improvements. One of the subcommittees of CORA was dedicated to Administrative Simplification issues.  Decree 671/2014 (https://www.boe.es/diario_boe/txt.php?id=BOE-A-2014-8364) created  the OPERA office, in charge of the promotion, monitoring and control of the implementation of the improvement measures defined in the final CORA report.</t>
  </si>
  <si>
    <t>Examples of initiatives that have contributed to reduction of administrative burden include:
Public Administrations Information System (PAIS): The PAIS is the inventory of administrative information, regulated by article 9 of the national scheme of interoperability, and is updated by all participating agencies. It contains the procedures and services of the various public authorities. During 2013, there have been more than 480 million transactions mails with the central government, according to the System Administrative Information.  See: http://administracionelectronica.gob.es/ctt/verPestanaGeneral.htm?idIniciativa=sia#.U3Xj4PmSxio 
A significant step in the administrative simplification through eGovernment, is the SARA network (red SARA) that allows all administrations to share cloud services resulting in significant cost savings. The Sara network provides a set of communications infrastructure and basic services (applications and networks for the administrations) that connects networks of Spanish public administrations and institutions facilitating the exchange of information and access to services. See: http://administracionelectronica.gob.es/ctt/verPestanaGeneral.htm?idIniciativa=redsara#.U3Xj-fmSxio 
As part of administrative simplification actions have been taken to avoid duplication of documentation. For example, photocopies of ID that are requested or data on income statements, unemployment benefits or tax economic activities, cadastral certificates or payments to the Treasury and Social Security, or other documents relating to Social Security, real estate, certificates of residence, etc.. The shared access to such information is made possible by the interconnection of different state, regional, local authorities through the Information Brokerage Platform. See: http://administracionelectronica.gob.es/ctt/verPestanaGeneral.htm?idIniciativa=svd#.U3XkCvmSxio 
In March 2016, 42 of the 45 improvements identified in the CORA report in relation with Administrative Simplification were already implemented. See, http://www.seap.minhap.es/en/web/areas/reforma_aapp/actuaciones-informes.html.
Public administration organism can obtain information and guidance on Administrative Simplification through the Spanish eGov portal (https://administracion.gob.es/pag_Home/espanaAdmon/reformaAdmon/simplificacionAdministrativa.html), including  the guide for administrative simplification and burden reduction of the central government (https://administracion.gob.es/pag_Home/dms/pag/Espana_Admon/ActividadAdministracion/SimplificacionAdministrativa/ManualdeSimplificacion/Manual%20de%20Simplificacion.pdf)</t>
  </si>
  <si>
    <t>Spain pledged to reduce administrative burdens on business by 30% by 2012, a commitment of five points higher than the commitment made in 2012 in the European Union enshrined in the IMPROVEMENT Plan 2012-2015 with the aim of reducing another 10% by 2015. Since according to the Bank of Spain and the OECD the cost of administrative burden represents 4.5% of the Spanish GDP, it is estimated that a reduction of 30% loads resulted in savings of 17,900 million, of which 12,200 are due eGovernment.
The Observatory for Electronic Administration (OBSAE) has recently published a report measuring the reduction of administrative burden, see: 
 More information in this article: 
http://administracionelectronica.gob.es/pae_Home/dms/pae_Home/documentos/OBSAE/pae_Notas_Tecnicas/2014-03-nota-tecnica-Reduccion-de-cargas/2014-03_nota_tecnica_Reduccion_de_cargas.pdf 
The OPERA office responsibilities include the monitoring of activities of public organism in charge of the implementation of the CORA initiatives and  the elaboration of annuals and quarterly reports on the execution of the improvements included in the CORA report. See, http://www.seap.minhap.es/en/web/areas/reforma_aapp/actuaciones-informes.html.
Cost savings directly related to electronic administration services,  exceed 20.000 million euros in the period 2009-2004 as reflected in the OBSAE  report https://administracionelectronica.gob.es/pae_Home/dms/pae_Home/documentos/OBSAE/pae_Notas_Tecnicas/2014-03-nota-tecnica-Reduccion-de-cargas/2014-03_nota_tecnica_Reduccion_de_cargas.pdf.</t>
  </si>
  <si>
    <t>http://transparencia.gob.es/   Apart, there is a cloud service http://administracionelectronica.gob.es/ctt/transparencia to facilitate that local entities may deploy their portals of transparency</t>
  </si>
  <si>
    <t>The portal of the observatory for electronic administration (OBSEA) publishes indicators on e-government, disseminated on a quarterly basis. See: http://administracionelectronica.gob.es/pae_Home/pae_OBSAE/pae_Boletines.html?idioma=en#.U3Xxi_mSxio In recent years the electronic administration has evolved in all areas: offered more services to citizens, progress has been made in the interoperability of the public administration, more availability of various common services and enhanced the re-use of public sector information and transparency. See: http://administracionelectronica.gob.es/pae_Home/pae_Actualidad/pae_Noticias/Anio2014/Marzo/Noticia-2014-03-31-nuevo-boletin-indicadores-Ae.html?idioma=en#.U3Xxf_mSxio 
The use of a centralized application allows to monitor the quality of the answers, the response time to the citizens, as well as to provide a unique contact point with the citizens, with all the transparency information and files. (see: http://run.gob.es/pae-acceda)
Every control information related to this manager (Acceda) is actually integrated in the Direction Dashboard.
Updated  values for the number of adhesions to the Local Transparency Portal can be consulted at http://dataobsae.administracionelectronica.gob.es/cmobsae3/dashboard/Dashboard.action?selectedScope=A2
Monthly reports on the use of the central transparency portal are available at (http://transparencia.gob.es/transparencia/transparencia_Home/index/Sobre-el-Portal/El-portal-en-cifras.html)</t>
  </si>
  <si>
    <t>Law 11/2007, Article 6. Rights of the public.
e) To obtain electronic copies of the electronic documents which form part of the process in which the party is involved.
f) To Public Administration bodies involved storing the electronic documents which are part of the case.
10048 Resolution of the Secretary of State for Public Administration of 28 June 2012, giving approval to the Technical Interoperability Standard for E-Document Management Policies.
See Law 11/2007, Article 6. (http://administracionelectronica.gob.es/pae_Home/dms/pae_Home/documentos/Documentacion/pae_NORMATIVA_ESTATAL_Leyes/LAW_11-2007_22Jun2007_eGov_Spain_NIPO_000-10-075-0.pdf)
The article 17 of the new Law 39/2015 on the Common Administrative Procedure Public Administration, states that each administration shall implement a single Digital Archive System for the long term preservation of documents belonging to resolved procedures. The article also requires the application of adequate security and privacy protection measures as required by the ENS and law on data protection.</t>
  </si>
  <si>
    <t>• There is an interoperability agreement on the policy management of electronic documents (See English version &lt;http://administracionelectronica.gob.es/pae_Home/dms/pae_Home/documentos/Estrategias/pae_Interoperabilidad_Inicio/e_Document_Management_Policies_Interoperability_Standard_NIF_Spain/e-Document%20Management%20Policies%20Interoperability%20Standard%20NIF%20Spain.pdf&gt; ) 
• There is a general model for metadata schema and a model of policy for the management of electronic documents. See http://administracionelectronica.gob.es/pae_Home/pae_Estrategias/pae_Interoperabilidad_Inicio/pae_Normas_tecnicas_de_interoperabilidad.html#POLITICAGESTION
• There is also Interoperability agreements on electronic document (http://administracionelectronica.gob.es/pae_Home/dms/pae_Home/documentos/Estrategias/pae_Interoperabilidad_Inicio/LEGISLACION_2011_13169_traduccion_al_ingles_NTI_for_E-documents--1-/Electronic%20Document%20Interoperability%20Standard%20NIF%20Spain.pdf) , electronic file (http://administracionelectronica.gob.es/pae_Home/dms/pae_Home/documentos/Estrategias/pae_Interoperabilidad_Inicio/LEGISLACION_2011_13170_traduccion_al_ingles_TIS_for_E-files/Electronic%20File%20Interoperability%20Standard%20NIF%20Spain.pdf.pdf) , digitization (http://administracionelectronica.gob.es/pae_Home/dms/pae_Home/documentos/Estrategias/pae_Interoperabilidad_Inicio/LEGISLACION_2011_13168_traduccion_al_ingles_TIS_for_Document_Digitalisation/Digitisation%20of%20Documents%20Interoperability%20Standard%20NIF%20Spain.pdf) and  copies (http://administracionelectronica.gob.es/pae_Home/dms/pae_Home/documentos/Estrategias/pae_Interoperabilidad_Inicio/LEGISLACION_2011_13172_trad_ingles_TIS_for_E-document_authentic_copy_and_conversion_procedures/Authentic%20Copies%20And%20Conversion%20Interoperability%20Standard%20NIF%20Spain.pdf )
See also report from OBSEA on modernisation of records: http://administracionelectronica.gob.es/pae_Home/dms/pae_Home/documentos/OBSAE/pae_Notas_Tecnicas/2013-06_Nota_tecnica_registros_v2_EN.pdf
As a result of the future entry into force of Law 39/2015 on the Common Administrative Procedure Public Administration and Law 40/2015 on the Legal Regime of the Public Sector, Spanish interoperability standards has been updated and are ready to publication. This effort includes new versions of standards of  Electronic Documents, Electronic Files, Digitisation, Authentic Copies and  Electronic Document Management Policies.
A new version of the scheme of metadata for the management of electronic documents was published in June 2016. The schema complements the Technical Interoperability Standard for Electronic Document Management Policies.
ARCHIVE is a shared service to the long term archive of electronic documents made available to public administrations in September of 2015. ARCHIVE is compliant with the Spanish NIF. Users of ARCHIVE can define, operate and administer a customized Document Management System. See https://administracionelectronica.gob.es/ctt/archive#.V-VBS_mLSih.</t>
  </si>
  <si>
    <t>As part of the instruments for the ENS infrastructures and common services are provided, see: http://administracionelectronica.gob.es/pae_Home/pae_Estrategias/Racionaliza_y_Comparte.html?idioma=en#.U3XcHfmSxio 
This includes:
 - A portfolio of shared solutions: http://administracionelectronica.gob.es/pae_Home/pae_Estrategias/Racionaliza_y_Comparte/Porfolio_de_soluciones_compartidas.html?idioma=en 
 - Common elements (components): http://administracionelectronica.gob.es/pae_Home/pae_Estrategias/Racionaliza_y_Comparte/elementos_comunes.html?idioma=en 
 - Cloud solutions: http://administracionelectronica.gob.es/pae_Home/pae_Estrategias/Racionaliza_y_Comparte/soluciones_cloud.html?idioma=en 
 - Products: http://administracionelectronica.gob.es/pae_Home/pae_Estrategias/Racionaliza_y_Comparte/productos_disponibles.html?idioma=en 
 - Common infrastructure: http://administracionelectronica.gob.es/pae_Home/pae_Estrategias/Racionaliza_y_Comparte/infraestructuras_comunes.html?idioma=en 
 - Transversal information systems: http://administracionelectronica.gob.es/pae_Home/pae_Estrategias/Racionaliza_y_Comparte/sistemas_informacion_transversales.html?idioma=en 
- The Portal of e-Government provides a space to create communities (http://administracionelectronica.gob.es/comunidades/listadoComunidades.htm) to share knowledge. The “accessibility” community has more than 150 members. 
- Spain also has  a CIRCABC  installation where spaces are provided to share knowledge and collaborate https://circa.administracionelectronica.gob.es/circabc/faces/jsp/extension/wai/navigation/container.jsp
The Catalogue of Digital Administration is published by the Direction of Information Technologies and Communications of the Ministry of Finance and Public Administrations, in order to inform public administrations about available common services, shared infrastructure and other solutions oriented towards the development and rationalization of the Digital Administration and the improvement of the services offered to citizens, to business and to public employees. The catalog can be consulted at (https://administracionelectronica.gob.es/pae_Home/pae_Estrategias/Racionaliza_y_Comparte/catalogo-servicios-admon-digital.html?idioma=es#.V-VGvPmLSig)
The list of shared services can be found at https://administracionelectronica.gob.es/pae_Home/dms/pae_Home/documentos/Estrategias/Estrategia_TIC/20151002-Marco-regulador-declaracion-servicios-compartidos.pdf</t>
  </si>
  <si>
    <t>The portal of the observatory for electronic administration (OBSEA) publishes indicators on e-government, disseminated on a quarterly basis. See: http://administracionelectronica.gob.es/pae_Home/pae_OBSAE/pae_Boletines.html?idioma=en#.U3Xxi_mSxio  
The monitoring reports also provide measurement of indicators on Technology Transfer 
Centre (e.g. reusable solutions, Registered users from public administrations), the Public Administration Network - SARA network (e.g. Regional Governments connected, Local Councils connected), Platform for data and information exchange. See: http://administracionelectronica.gob.es/pae_Home/pae_Actualidad/pae_Noticias/Anio2014/Marzo/Noticia-2014-03-31-nuevo-boletin-indicadores-Ae.html?idioma=en#.U3Xxf_mSxio
Updated values of indicators on shared services use, reuse of  software and use of shared network infrastructure can be found at: http://dataobsae.administracionelectronica.gob.es/cmobsae3/dashboard/Dashboard.action?selectedScope=A10</t>
  </si>
  <si>
    <t>See articles 157 and 158 of the Law 40/2015: 
Article 157 on the reuse of systems and applications owned by the public administration.
1. Public administrations shall make available to other public organisms the software applications which intellectual property they own.
2. Those applications can be provided under open source license in order to increase transparency in the actuation of public administrations or to facilitate the participation of citizens in the information society. 
3. Public administrations must consider the solutions in the general catalogue of solutions (https://administracionelectronica.gob.es/pae_Home/pae_SolucionesCTT.html#.V_Y_yvmLSig) before acquisition of new solutions or major maintenance changes on existing ones. This catalogue will contain all solutions available in all levels of the national administration. If the catalog contains a suitable solution, public administrations shall use it unless there is a reason justified on article 7 of Law 2/2012 on budgetary stability and financial sustainability.
Article 158 on the Technology transfer between administrations.
1. Public administrations shall maintain catalogues of applications available for reuse, as stated by the ENI (NIF). These directories shall be fully interoperable with the general catalog of the central administration. 
2. Central administration will maintain a general catalogue of reusable applications, will support reuse initiatives and will promote the development of shared applications, formats and standards in alignment with ENI and ENS.  Approach of multilateral solutions: The multilateral approximation of the interoperability will be favoured so as to obtain the advantages derived from the scaling, the use of modular and multiplatform architectures, sharing, reusing and collaborating.
The NIF implements the reusability in chapter VIII.
See http://administracionelectronica.gob.es/pae_Home/dms/pae_Home/documentos/Estrategias/pae_Interoperabilidad_Inicio/Normas_tecnicas/Reuse_of_information_resources_Interoperability_Standar_NIF_Spain/ENGLISH_Interoperability_Agreement_for the Reuse of Information Resources.pdf
In relation to the reuse of services, second additional provision of Law 39/2015 on the Adhesion of Regional and Local government to the platforms and registries of the Central Administration.
In order to comply with legal requirements, regional and local administrations can use the services provided by the central administration: electronic registry of administrative authorizations, electronic input-output registry, common electronic archive, the data intermediation platform and the common access point. The regional or local administrations that decide to use their own implementation of these services shall justify this decision on article 7 of Law 2/2012, on budgetary stability and financial sustainability. These local and regional services shall comply with ENI and ENS and be fully interoperable with the equivalent service of the central administration.
Royal Decrees 802/2014 (https://administracionelectronica.gob.es/pae_Home/dms/pae_Home/documentos/Organizacion/pae_estrategia/Spain-Government-CIO-powers-RD-802-EN/Spain_RD_802-EN-DTIC.pdf) and 806/2014 (https://administracionelectronica.gob.es/pae_Home/dms/pae_Home/documentos/Organizacion/pae_estrategia/Spain-Government-ICT-Governance-RD-806-EN/Spain-RD_806-EN_ICT-Governance-1.pdf) creates a organization and gobernance framework to the definition and execution of a common ICT strategy for the Spanish Central Administration. There is a catalogue of common services foreseen in these Royal Decrees available at: http://administracionelectronica.gob.es/pae_Home/pae_Estrategias/Racionaliza_y_Comparte/catalogo-servicios-admon-digital.html
One of the main lines of action promoted by the new Digital Transformation Plan for the General Administration and Public Agencies (https://administracionelectronica.gob.es/pae_Home/dms/pae_Home/documentos/Estrategias/Estrategia_TIC/20151002-Plan_de_trans_Estrategia-TIC_ingles/Plan_de_trans_Estrategia-TIC_ingles.pdf) is the identification and centralized provision of common services as a mean of achieving greater efficiency in the provision of ICT services in the Administration. In accordance with this line of action, the ICT Strategy Committee has approved the Regulatory Framework for Shared Service Declaration (https://administracionelectronica.gob.es/pae_Home/dms/pae_Home/documentos/Estrategias/Estrategia_TIC/20151002-Marco-regulador-declaracion-servicios-compartidos.pdf) and has declared a set of 14 shared services. The use of these shared services is mandatory for all administrations in case of development of new capabilities or major changes in existing ones. The shared services initiative contemplates measures of reassignment of financial, technical and human resources to the public organisms acting as service providers.</t>
  </si>
  <si>
    <t>Technology Transfer Centre home page:
http://administracionelectronica.gob.es/pae_Home/pae_SolucionesCTT.html
http://administracionelectronica.gob.es/pae_Home/pae_Estrategias/Racionaliza_y_Comparte/catalogo-servicios-admon-digital.html</t>
  </si>
  <si>
    <t xml:space="preserve">The National Interoperability Scheme establishes the number of technical standards for interoperability which are binding on the public administrations and develop specific aspects of the interoperability between public administrations and the citizens. It specifies the rules together with their guides, and other supporting materials. See: http://administracionelectronica.gob.es/pae_Home/pae_Estrategias/pae_Interoperabilidad_Inicio/pae_Normas_tecnicas_de_interoperabilidad.html#CATALOGOESTANDARES?idioma=en 
See the report from OBSEA on Technical standards and common services: http://administracionelectronica.gob.es/pae_Home/dms/pae_Home/documentos/OBSAE/pae_Notas_Tecnicas/2012-12_nota_tecnica_interoperabilidad_EN/2012-12_nota_tecnica_OBSAE_interoperabilidad_EN.pdf </t>
  </si>
  <si>
    <t xml:space="preserve">The Ministry of Finance and Public Administration monitors the implementation of the National Interoperability Scheme. The General State Administration (AGE) has made significant adaptation in organizational and technical interoperability, infrastructure and services, common communications and electronic signatures. See report: 
http://administracionelectronica.gob.es/pae_Home/dms/pae_Home/documentos/Estrategias/pae_Interoperabilidad_Inicio/pae_Esquema_Nacional_de_Interoperabilidad/Informe-progreso-adecuacion-eni-2013/Informe progreso adecuacion eni 2013.pdf 
</t>
  </si>
  <si>
    <t xml:space="preserve">Law 11/2007, Article 4. General principles:
j) The principle of administrative simplification, by which time periods for administrative procedures shall be reduced substantially thus achieving greater efficiency and effectiveness in administrative activity.
See Law 11/2007, Article 4  (http://administracionelectronica.gob.es/pae_Home/dms/pae_Home/documentos/Documentacion/pae_NORMATIVA_ESTATAL_Leyes/LAW_11-2007_22Jun2007_eGov_Spain_NIPO_000-10-075-0.pdf)
</t>
  </si>
  <si>
    <t>In 2012, the Government launched the Improvement plan for the administration and the public service improvement plan (2012-2015). To contribute to the economic recovery of the country, three strategies were introduced: 
• Racionaliz@ - to establish a new model of governance in the age; 
• Simplific@ - to establish efficient and effective public services designed around the needs of citizens and enterprises;
• Compart@ - to streamline the competences within a route renewed framework of cooperation and co-responsibility.
An example of this is the e-@dministration project, where the government of Extremadura implemented a platform for e-Government enabling to manage relations with citizens, businesses and other administrations in a multi-channel environment.
The project was the Analysis, development and implementation of a series of modules technological Permitting the achievement of the established goals. From the Functional point of view The project involved the following functions:
• Simplific@: For the identification, analysis and rationalization of procedures, as well as the normalization of its forms and forms, as a prior step to use future telematics and automation.
See: http://administracionelectronica.gob.es/ctt/verIniciativaPInfoAdificional.htm?idIniciativa=290&amp;idioma=en#.U3YPAPmSxio 
One of the main lines of action promoted by the new Digital Transformation Plan for the General Administration and Public Agencies (https://administracionelectronica.gob.es/pae_Home/dms/pae_Home/documentos/Estrategias/Estrategia_TIC/20151002-Plan_de_trans_Estrategia-TIC_ingles/Plan_de_trans_Estrategia-TIC_ingles.pdf) is the identification and centralized provision of common services as a mean of achieving greater efficiency in the provision of ICT services in the Administration. In accordance with this line of action, the ICT Strategy Committee has approved the Regulatory Framework for Shared Service Declaration (https://administracionelectronica.gob.es/pae_Home/dms/pae_Home/documentos/Estrategias/Estrategia_TIC/20151002-Marco-regulador-declaracion-servicios-compartidos.pdf) and has declared a set of 14 shared services. The use of these shared services is mandatory for all administrations in case of development of new capabilities or major changes in existing ones. The shared services initiative contemplates measures of reassignment of financial, technical and human resources to the public organisms acting as service providers.</t>
  </si>
  <si>
    <t xml:space="preserve">• According to the Report on the progress of e-government in the General State Administration - June 2013, presented to the Council of Ministers, the estimated savings in 2012 has been 2.785.000.000 Euros for citizens and businesses, mainly due to the reduction of administrative burdens procedures and public services accessible electronically and 69,706,000 Euros for the authorities according to the degree of rationalization and sharing of services. 
See &lt;http://administracionelectronica.gob.es/PAe/avanceAE&gt;
During 2015, the data intermediation portal reports almost eleven million of accesses with a estimated saving of fifty seven million euros to citizens and businesses, detailed data can be found at the document:
http://dataobsae.administracionelectronica.gob.es/cmobsae3/explorer/Download.action?systemFileName=898295.pdf&amp;userFileName=INTERMEDIACION -  Resumen actividad. Ambito CCAA (publicado - actualizacion diaria).pdf
Updated values for the indicator of use of the data intermeditation (brokering) platform  can be consulted at:
http://dataobsae.administracionelectronica.gob.es/cmobsae3/dashboard/Dashboard.action?selectedScope=A2
The implantation of the Digital Transformation Plan requires from the Spanish ministries the development and execution of departemental action plans aligned with this strategy. The Secretary of State for Public Administrations is in charge of the coordintaion and monitoring of the planing and execution process through joint comities organized by the DTIC acting as programme management office. </t>
  </si>
  <si>
    <t>The Spanish NIF does not contain an explicit mention to the conceptual model. Nevertheless, the NIF establishes the mechanisms for the collaborative development of an ecosystem of electronic administration services. Article 10 of decree 20/2010 creates the obligation of the public administration to identify and to model (through standardized means) all information elements that can be provided to others. First additional provision requires the publication of data models and other ancillary data through the Centre of Sematic Interoperability. The same provision requires the standardization of the data exchange protocol between administrations. The data mediation protocol interoperability standard (https://administracionelectronica.gob.es/pae_Home/dms/pae_Home/documentos/Estrategias/pae_Interoperabilidad_Inicio/Data_Mediation_Protocols_Interoperability_Standard-NIF_Spain/Data_Mediation_Protocols_Interoperability_Standard_NIF_Spain.pdf) states the conditions of use (administrative and technical) of the Data Intermediation Platform, a central hub for access to electronic administration services. The use of web services is just recommended but has become in the main implementation option – the use of web services is not mandatory in order to accommodate services with special requirements.</t>
  </si>
  <si>
    <t>The Interoperability Agreement, as stated in the Resolution of the Secretary of State for Public Administration of 28 June 2012, covers Technical Interoperability Standards for Data Mediation and 
Protocols and refers to the Mediation platform of the Ministry of Finance and Public Administration and the Catalogue of data exchange services (see: http://administracionelectronica.gob.es/pae_Home/dms/pae_Home/documentos/Estrategias/pae_Interoperabilidad_Inicio/Data_Mediation_Protocols_Interoperability_Standard-NIF_Spain/Data_Mediation_Protocols_Interoperability_Standard_NIF_Spain.pdf)
-          See the Data Intermediation Platform and the Interoperability Agreement about intermediation. http://administracionelectronica.gob.es/pae_Home/pae_Estrategias/Racionaliza_y_Comparte/elementos_comunes/Intermediacion_de_datos.html#.U4dJrXbwDL8
-  See the 2014 UN award http://administracionelectronica.gob.es/pae_Home/pae_Actualidad/pae_Noticias/Anio2014/Mayo/Noticia-CTT-2014-05-28-SVD-UNPSA-2014.html#.U4dIF3bwDL8
-  http://www.unpan.org/dpadm/unpsdayawards/unpublicserviceawards/tabid/1522/language/en-us/default.aspx
An updated list of services available in the Data Intermediation platform can be found at https://administracionelectronica.gob.es/ctt/resources/Soluciones/223/Area%20descargas/Catalogo%20Servicios%20de%20Verificacion%20y%20consulta%20de%20Datos%20SCSP.pdf?idIniciativa=223&amp;idElemento=2415</t>
  </si>
  <si>
    <t>The portal of the observatory for electronic administration (OBSEA) publishes indicators on e-government, disseminated on a quarterly basis. See: http://administracionelectronica.gob.es/pae_Home/pae_OBSAE/pae_Boletines.html?idioma=en#.U3Xxi_mSxio. 
The monitor includes indicators on the Platform for data and information exchange.
See: http://administracionelectronica.gob.es/pae_Home/pae_Actualidad/pae_Noticias/Anio2014/Marzo/Noticia-2014-03-31-nuevo-boletin-indicadores-Ae.html?idioma=en#.U3Xxf_mSxio 
Activity data of the Intermeditation Platform published in OBSAE shows about 4 million data exchanges between administration organism  per month. See, 
http://dataobsae.administracionelectronica.gob.es/cmobsae3/dashboard/Dashboard.action?selectedScope=A2#INT002INTERMEDIA-summary</t>
  </si>
  <si>
    <t xml:space="preserve"> Article 8 refers to the publication of these eServices through Red SARA so as to be used by other eServices (Service Oriented Architecture (SOA) is an implementation of that concept).
 It is explicitly recognized the interesting role of interoperability node with implications it may have in terms of orchestration and aggregation of services.
See http://administracionelectronica.gob.es/pae_Home/dms/pae_Home/documentos/Estrategias/pae_Interoperabilidad_Inicio/LEGISLACION_2011_13173_trad-ingles_TSI_requirements_for_connection_to_the_communications_network_spanish_public_administrations/Requirements for connection to Network Interoperability Standard NIF Spain.pdf
First additional provision of ENI, requires the standardization of the data exchange protocol between administrations. This requirement is developed through the publication of the data mediation protocol interoperability standard (https://administracionelectronica.gob.es/pae_Home/dms/pae_Home/documentos/Estrategias/pae_Interoperabilidad_Inicio/Data_Mediation_Protocols_Interoperability_Standard-NIF_Spain/Data_Mediation_Protocols_Interoperability_Standard_NIF_Spain.pdf) that establishes the central role of the Data Intermediation Platform of the Ministry of Finance and Public Administrations as  a central hub for access to electronic administration services</t>
  </si>
  <si>
    <t>Spain has established common components for that are shared and reused between public administrations. These components are horizontal, available to all public administrations, which can be integrated in various applications to build a service of Electronic Administration.
http://administracionelectronica.gob.es/pae_Home/pae_Estrategias/Racionaliza_y_Comparte/elementos_comunes.html?idioma=en#.U3YcsPmSxio 
These include components such as:
• Electronic signature: http://administracionelectronica.gob.es/pae_Home/pae_Estrategias/Racionaliza_y_Comparte/elementos_comunes/Servicios_Comunes_Firma_Electronica.html?idioma=en 
• Intermediation of data: http://administracionelectronica.gob.es/pae_Home/pae_Estrategias/Racionaliza_y_Comparte/elementos_comunes/Intermediacion_de_datos.html?idioma=en 
• Registers of Administration: http://administracionelectronica.gob.es/pae_Home/pae_Estrategias/Racionaliza_y_Comparte/elementos_comunes/Registros_administrativos.html?idioma=en 
• Electronic payments: http://administracionelectronica.gob.es/ctt/pagos?idioma=en 
• Corinth - inter-administrative correspondence: http://administracionelectronica.gob.es/ctt/corinto?idioma=en 
• Notifications: http://administracionelectronica.gob.es/ctt/sne?idioma=en
• Integrated platforms for local and Autonomous Communities: http://administracionelectronica.gob.es/pae_Home/pae_Estrategias/Racionaliza_y_Comparte/elementos_comunes/Plataformas_integradas_EELL_CCAA.html?idioma=en 
The Data Intermediation Platform of the Ministry of Finance and Public Administrations serves as a central point for the publication of electronic administration services. The platform is defined as a results-oriented architecture services (SOA) based on the following elements:
a) Functionalities and web-services through external representation of the same expressed in WSDL.
b)XML documents exchanged between web services (SOAP) and signed electronically through XMLDsig
c) Establishment of channels insurance participants by protocol SSL.
d) Use of electronic certificates issued by suppliers of certification services.
e) Sealed in time (ADT) of the registers of petitions and answers.</t>
  </si>
  <si>
    <t>The portal of the observatory for electronic administration (OBSEA) publishes indicators on e-government, disseminated on a quarterly basis. See: http://administracionelectronica.gob.es/pae_Home/pae_OBSAE/pae_Boletines.html?idioma=en#.U3Xxi_mSxio. 
The monitor includes indicators on the use of common components.
See: http://administracionelectronica.gob.es/pae_Home/pae_Actualidad/pae_Noticias/Anio2014/Marzo/Noticia-2014-03-31-nuevo-boletin-indicadores-Ae.html?idioma=en#.U3Xxf_mSxio 
Activity data of the Intermeditation Platform published in OBSAE shows about 4 million data exchanges between administration organism  per month. See, 
http://dataobsae.administracionelectronica.gob.es/cmobsae3/dashboard/Dashboard.action?selectedScope=A2#INT002INTERMEDIA-summary</t>
  </si>
  <si>
    <t>‘- The NIF in the Article 9 calls public administrations to maintain their inventory of administrative procedures and services and to link their inventory with the one provided by the General State Administration. Besides identifies these inventories of services as a key instrument for interoperability in the first additional disposition of the NIF.
- Besides Article 8 refers to the publication of these eServices through Red SARA so as to be used by other eServices (2).
- It is explicitly recognized the interesting role of interoperability node (3) with implications it may have in terms of orchestration and aggregation of services.
- In particular, the inventory of the General State Administration is provided through Red SARA by the system called SIA (1).
See http://administracionelectronica.gob.es/pae_Home/dms/pae_Home/documentos/Estrategias/pae_Interoperabilidad_Inicio/LEGISLACION_2011_13173_trad-ingles_TSI_requirements_for_connection_to_the_communications_network_spanish_public_administrations/Requirements for connection to Network Interoperability Standard NIF Spain.pdf
10050 Resolution of the Secretary of State for Public Administration of 28 June 2012, giving approval to the Technical Interoperability Standard for Data Model Relationships:
The Technical Interoperability Standard for Data Model Relationships establishes the conditions for the design and publication of common data models of the Public Administration and data models in areas subject to exchange of information with citizens and between Public Administration agencies, as well as their definition and encoding for publication at the Semantic Interoperability Centre.
See http://www.boe.es/boe/dias/2012/07/26/pdfs/BOE-A-2012-10050.pdf
Spanish NIF encourages the use of web services through the interoperability standards that develop its contents. The catalog of standards and the data mediation protocol interoperability standards establish the use of web services as the default service access technology; other technologies can be used under the principle of technical neutrality and adaptability, specially to accommodate services with unusual requirements.</t>
  </si>
  <si>
    <t xml:space="preserve">The Interoperability Agreement, as stated in the Resolution of the Secretary of State for Public Administration of 28 June 2012, covers  access to and use of data and 
document exchange services between Public Administration agencies and the Catalogue of data exchange services as well as service-level agreements (SLAs) (see: http://administracionelectronica.gob.es/pae_Home/dms/pae_Home/documentos/Estrategias/pae_Interoperabilidad_Inicio/Data_Mediation_Protocols_Interoperability_Standard-NIF_Spain/Data_Mediation_Protocols_Interoperability_Standard_NIF_Spain.pdf)
See the Data Intermediation Platform and the Interoperability Agreement about intermediation. http://administracionelectronica.gob.es/pae_Home/pae_Estrategias/Racionaliza_y_Comparte/elementos_comunes/Intermediacion_de_datos.html#.U4dJrXbwDL8
-  See the 2014 UN award http://administracionelectronica.gob.es/pae_Home/pae_Actualidad/pae_Noticias/Anio2014/Mayo/Noticia-CTT-2014-05-28-SVD-UNPSA-2014.html#.U4dIF3bwDL8
-  http://www.unpan.org/dpadm/unpsdayawards/unpublicserviceawards/tabid/1522/language/en-us/default.aspx
The Data Intermediation Platform of the Ministry of Finance and Public Administrations serves as a central point for the publication of electronic administration services. The platform is defined as a results-oriented architecture services (SOA) based on the following elements:
a) Functionalities and web-services through external representation of the same expressed in WSDL.
b)XML documents exchanged between web services (SOAP) and signed electronically through XMLDsig
c) Establishment of channels insurance participants by protocol SSL.
d) Use of electronic certificates issued by suppliers of certification services.
e) Sealed in time (ADT) of the registers of petitions and answers.
</t>
  </si>
  <si>
    <t>• An ecosystem of common infrastructures and services is available and growing, built to support the whole administrative procedure lifecycle as defined in our legal framework. These common infrastructures and services have legal support. They are enablers of the massive and full implementation of e-services and they also contribute to security through simplification of the scenario. There are agreements for the use of these common services between national, regional and local governments. There are actions ongoing to extend and improve them and to add new ones.
See the Data Intermediation Platform and the Interoperability Agreement about intermediation. http://administracionelectronica.gob.es/pae_Home/pae_Estrategias/Racionaliza_y_Comparte/elementos_comunes/Intermediacion_de_datos.html#.U4dJrXbwDL8
-  See the 2014 UN award http://administracionelectronica.gob.es/pae_Home/pae_Actualidad/pae_Noticias/Anio2014/Mayo/Noticia-CTT-2014-05-28-SVD-UNPSA-2014.html#.U4dIF3bwDL8
-  http://www.unpan.org/dpadm/unpsdayawards/unpublicserviceawards/tabid/1522/language/en-us/default.aspx
• The development and extensive use of a series of common infrastructure and services that the General State Administration offers, for free, to all public administrations, has greatly facilitated interoperability between them. This approach contributes to service quality and allows providing many more services, more channels and better quality and management parameters at much lower cost. Some relevant common infrastructures and services are the following:
o The network of the Spanish public administrations, called Red SARA, allows the interconnection of the Spanish Public Administrations. It enables the cooperation and the exchange of information and services between them as well as with the European Union and other Member States through the link with the trans European network sTESTA. Red SARA is evolving to become a cloud of services (called SARA Cloud). http://administracionelectronica.gob.es/ctt/redsara 
o Electronic identification, authentication and signature: This include the National Electronic Identity card, called DNIe, which makes it possible to digitally sign electronic documents, identify and authenticate citizens in a secure digital environment. Nowadays there are more than 38 millions of DNIe. @firma is the national platform for the creation and validation of electronic signatures as well as for time stamping services; it allows the interoperability of electronic signatures and electronic certificates. In 2013, just only in the instance in the SARA cloud there was more than 90 million transactions in the @firma platform. There are more instances of @firma platform working in regional governments and in specific areas such as taxes. http://administracionelectronica.gob.es/ctt/afirma
o The Intermediation (brokering) platform is intended to simplify administrative procedures, so that citizens or businesses do not have to deliver data or documents already held by public authorities, and to reduce fraud. This platform facilitates the access to base registries, between providers of information and consumers of that information following a clear Data Interchange specification, SCSPv3 (Paper Certificate Removal Protocol). In 2013 there were nearly 30 millions of transactions in the platform. http://administracionelectronica.gob.es/ctt/svd 
o The Directory of Offices and Units (DIR3) is a cornerstone that provides the hierarchical relationship of the structure of the government provides a unique coding and is updated by all participating public bodies. http://administracionelectronica.gob.es/ctt/dir3
o The Inter-connection Registry System (SIR) interconnects traditional face to face registry offices  and electronic registries offices of the different public administrations. The exchange of registries entries is based on a standard SICRES 3.0 developed in the National Interoperability Framework. More information:  http://administracionelectronica.gob.es/ctt/sir http://administracionelectronica.gob.es/pae_Home/pae_Estrategias/pae_Interoperabilidad_Inicio/pae_Normas_tecnicas_de_interoperabilidad.html#INTERCAMBIOASIENTOS. 
o The single point of contact of the Services Directive of the European Union in Spain, called ‘eugo.es’. http://www.eugo.es
o eNotifications allows citizens and businesses to receive online official notifications and correspondence through the  Electronic Administrative Address. In 2013, more of 10 million notifications were issued using this platform.
o Datos.gob.es is the main site for the reuse of public sector information in Spain. It is the national portal that organizes and manages the Catalogue of Public Information, the single point of access to data sets of the General State Administration.
• All these infrastructures and services facilitate the resolution of common needs. They complement each other as 'building blocks' and help spread the interaction capacity of public bodies, favouring multilateral relations, especially by creating scenarios of the type 'any-to-any' or 'any-to-all'. For instance, the use of the Intermediation platform involves also the use of the communications platform, Red SARA, and of the platform for the creation and validation of electronic signatures @firma.
The use of Mediation Platform is enhanced thanks to the SCSPv3 Solutions Portfolio, which is a complete set of applications, like part of an Integral Strategic approach to facilitate data query and providing. It comprises a SW library (Java &amp; .NET compatible) that implements low level functionalities like signature, cipher, registry, and so on. On top of the SCSPv3 library, a Web end user application (Thin Client SCSPv3) is also provided to ease data consumption. A simplified “web service” Interface application completes the “client set of tools” behaving like an API for heterogeneous back office applications, (php, java, .NET, Phyton, etc.) leveraging the functionalities of the SCSPv3 libraries to avoid complexity. Nearly 65% of Mediation Platform transactions were performed thanks to this master piece.
http://administracionelectronica.gob.es/ctt/scsp
 On the server side, a “data provider solution” is also offered as a portfolio component.
See the Data Intermediation Platform and the Interoperability Agreement about intermediation. http://administracionelectronica.gob.es/pae_Home/pae_Estrategias/Racionaliza_y_Comparte/elementos_comunes/Intermediacion_de_datos.html#.U4dJrXbwDL8
-  See the 2014 UN award http://administracionelectronica.gob.es/pae_Home/pae_Actualidad/pae_Noticias/Anio2014/Mayo/Noticia-CTT-2014-05-28-SVD-UNPSA-2014.html#.U4dIF3bwDL8
-  http://www.unpan.org/dpadm/unpsdayawards/unpublicserviceawards/tabid/1522/language/en-us/default.aspx
The data intermediation platform is defined as a results-oriented architecture services (SOA) based on the following elements:
a) Functionalities and web-services through external representation of the same expressed in WSDL.
b)XML documents exchanged between web services (SOAP) and signed electronically through XMLDsig
c) Establishment of channels insurance participants by protocol SSL.
d) Use of electronic certificates issued by suppliers of certification services.
e) Sealed in time (ADT) of the registers of petitions and answers.</t>
  </si>
  <si>
    <t>The portal of the observatory for electronic administration (OBSEA) publishes indicators on e-government, disseminated on a quarterly basis. See: http://administracionelectronica.gob.es/pae_Home/pae_OBSAE/pae_Boletines.html?idioma=en#.U3Xxi_mSxio. 
The monitor includes indicators on the use of centralised infrastructures such as the  @firma - e-signature Platform, SNE - E-notifications, PLATA - Machine Translation Platform and the IPS - register online for the  selection processes.
See: http://administracionelectronica.gob.es/pae_Home/pae_Actualidad/pae_Noticias/Anio2014/Marzo/Noticia-2014-03-31-nuevo-boletin-indicadores-Ae.html?idioma=en#.U3Xxf_mSxio 
Activity data of the Intermeditation Platform published in OBSAE shows about 4 million data exchanges between administration organism  per month. See, 
http://dataobsae.administracionelectronica.gob.es/cmobsae3/dashboard/Dashboard.action?selectedScope=A2#INT002INTERMEDIA-summary</t>
  </si>
  <si>
    <t>The portal of the observatory for electronic administration (OBSEA) publishes indicators on e-government, disseminated on a monthly basis. See Data transmissions (SVD)
http://dataobsae.administracionelectronica.gob.es/cmobsae3/Scorecard.action#fullViewGraph
During 2014, the number of valid Data Transmissions performed by the Intermediation platform was more than 37 million.
During 2015, the number of valid Data Transmissions performed by the Intermediation platform was more than 53 million, see http://administracionelectronica.gob.es/pae_Home/dms/pae_Home/documentos/OBSAE/pae_Boletines/2016-09_Dossier_of_eGovernment_Indicators.pdf
Monitoring and control of modernisation initiatives on the public resgistries corresponds to the Ministry of Justice through the DGRN (directorate general of registries and notaries), in some cases other public organisms as the  aforementioned OPERA office can be involved.</t>
  </si>
  <si>
    <t>The Intermediation (brokering) platform includes verification services, in all types of request for data it validates and checks whether the applicant is authorised to access the information. If everything is in order, the DPS consultation process ensures the integrity and security, and responds requester with the verification of the data accessed.
See: http://administracionelectronica.gob.es/ctt/verPestanaGeneral.htm?idIniciativa=svd#.U3YhZ_mSxio 
See the National Security Framework: http://administracionelectronica.gob.es/pae_Home/pae_Estrategias/pae_Seguridad_Inicio/pae_Esquema_Nacional_de_Seguridad.html?idioma=en#.U43K6PmSxio.
Resolution PRE/1838/2014 stablishes Cl@ve, as the common platform of the public central administration for the identification, authentication and electronic signature based on shared secret. See, https://www.boe.es/buscar/act.php?id=BOE-A-2014-10264.
Cl@ve provides a single sign on centralized service allowing citizens to access any electronic government service integrated in the platform using the same credentials. See, http://clave.gob.es/clave_Home/clave.html 
Public administrations can adhere to Cl@ve through the Technology Transfer Centre: http://administracionelectronica.gob.es/ctt/clave
Cl@ave platform is integrated with the platform of electronic signature @firma and with the spanish node of STORK.</t>
  </si>
  <si>
    <t>Clave service home page:
http://clave.gob.es/clave_Home/clave.html    
Clave project:
http://administracionelectronica.gob.es/ctt/clave</t>
  </si>
  <si>
    <t xml:space="preserve">On one hand, the Spanish Agency of data protection (AEPD) is the state authority independent control responsible for ensuring compliance with the rules on data protection. Guarantees and guardianship, the fundamental right to protection of personal data of citizens (See Law 15/1999, of December 13, Protection of Personal Data).
On the other hand, the Resolution of 28 june 2012, of the state secretariat of public administrations, approving the technical standard of interoperability of brokering Protocols, enables information providers to define and perform audit policies to ensure compliance to security and privacy legislation (see II.1 Cedente y Emisor.) , especially. Also it sets the responsibilities of data consumers (see II.2 Cesionario y Requirente.) and the audit and traceability requirements (III.6. Trazabilidad y auditoría de los intercambios.).
</t>
  </si>
  <si>
    <t xml:space="preserve">The NIF includes the publication and use of semantic assets and associated code lists. This also includes the deployment of a semantic interoperability center following the European experiences with SEMIC and JOINUP. http://administracionelectronica.gob.es/PAe/CISE
See Data Interchange specification, SCSPv3 (Paper Certificate Removal Protocol). http://administracionelectronica.gob.es/ctt/scsp
See the Data Intermediation Platform and the Interoperability Agreement about intermediation. http://administracionelectronica.gob.es/pae_Home/pae_Estrategias/Racionaliza_y_Comparte/elementos_comunes/Intermediacion_de_datos.html#.U4dJrXbwDL8
-  See the 2014 UN award http://administracionelectronica.gob.es/pae_Home/pae_Actualidad/pae_Noticias/Anio2014/Mayo/Noticia-CTT-2014-05-28-SVD-UNPSA-2014.html#.U4dIF3bwDL8
-  http://www.unpan.org/dpadm/unpsdayawards/unpublicserviceawards/tabid/1522/language/en-us/default.aspx
Specific interoperability agreements have been established on data models and data mediation protocols. See:
http://administracionelectronica.gob.es/pae_Home/dms/pae_Home/documentos/Estrategias/pae_Interoperabilidad_Inicio/Data_Models_Interoperability_Standard-NIF_Spain/Data_Models_Interoperability_Standard_NIF_Spain.pdf 
http://administracionelectronica.gob.es/pae_Home/dms/pae_Home/documentos/Estrategias/pae_Interoperabilidad_Inicio/Data_Mediation_Protocols_Interoperability_Standard-NIF_Spain/Data_Mediation_Protocols_Interoperability_Standard_NIF_Spain.pdf
 Compliance wint ENI and ENS in public registry modernisation efforts is required by legislation (general eGov laws and sectoral laws) and by the convenience of reuse available (ENI and ENS compliant) componentes and shared services in orde to meet economic and sechedule constraints. See, https://administracionelectronica.gob.es/pae_Home/pae_Actualidad/pae_Noticias/Anio2015/Noviembre/Noticia-2015-11-27-nueva-nota-tecnica-obsae-ANDES.html?idioma=en#.V-5LLvmLSig. </t>
  </si>
  <si>
    <t xml:space="preserve">The portal of the observatory for electronic administration (OBSEA) publishes indicators on e-government, disseminated on a monthly basis. See:
http://dataobsae.administracionelectronica.gob.es/cmobsae3/Scorecard.action#fullViewGraph
The monitor includes indicators on the Platform for data and information exchange. See data transmissions (SVD):
http://dataobsae.administracionelectronica.gob.es/cmobsae3/Scorecard.action#fullViewGraph
See: http://administracionelectronica.gob.es/pae_Home/pae_Actualidad/pae_Noticias/Anio2014/Marzo/Noticia-2014-03-31-nuevo-boletin-indicadores-Ae.html?idioma=en#.U3Xxf_mSxio
</t>
  </si>
  <si>
    <t xml:space="preserve">The Portal for Electronic Administration provides the relevant materials for:
• Technical interoperability: http://administracionelectronica.gob.es/pae_Home/pae_Estrategias/pae_Interoperabilidad_Inicio/pae_Normas_tecnicas_de_interoperabilidad.html?idioma=en
• Semantic interoperability: http://administracionelectronica.gob.es/pae_Home/pae_Estrategias/pae_Interoperabilidad_Inicio/pae_Centro_Interoperabilidad_semantica.html?idioma=en 
• Cooperation between public administrations (organisational interoperability): http://administracionelectronica.gob.es/pae_Home/pae_Estrategias/pae_lineas_ccoperacion.html?idioma=en#.U3YoAfmSxio 
</t>
  </si>
  <si>
    <t xml:space="preserve">The Intermediation (brokering) platform includes verification services with the objective to validate through electronic means the data exchange. These services are intended to:
• Comply with the rights recognized in Law 30 / 1992 on the legal regime of the Public Administrations and Common Administrative Procedure and the Act 11 / 2007, governing public electronic access to public services.
• Do more convenient for the citizen the home of procedures, avoiding to be attached to the application documents certifying his identity and registration.
• Streamlining the processing of administrative procedures.
• Reduce the volume of paper managed in the administration.
http://administracionelectronica.gob.es/ctt/svd  
</t>
  </si>
  <si>
    <t xml:space="preserve">Law 15/1999, of December 13, Protection of Personal Data sets out a series of rules for the processing of personal information so that citizens are assured that sensitive personal information released to the public administration is treated correctly and with the appropriate confidentiality.
The Spanish Agency of data protection (AEPD) is the state authority independent control responsible for ensuring compliance with the rules on data protection.
The Spanish Agency of data protection conducts inspections of public authorities and private companies that manage personal data (see http://www.agpd.es/portalwebAGPD/LaAgencia/informacion_institucional/conoce/inspeccion-datos-iden-idphp.php).
Moreover, the Resolution of 28 june 2012, of the state secretariat of public administrations, approving the technical standard of interoperability of brokering Protocols, enables information providers to define and perform audit policies to ensure compliance to security and privacy legislation (see II.1 Cedente y Emisor.) , especially. Also it sets the responsibilities of data consumers (see II.2 Cesionario y Requirente.) and the audit and traceability requirements (III.6. Trazabilidad y auditoría de los intercambios.).
The Strategic Plan 2015-2019 of the Spanish Data Protection Agency includes two relevant lines of actuation:
a) Prevention measures oriented to increase the level of public awareness regarding privacy issues and the analysis and improvement of the mechanisms for evaluation of conformance with the data protection legislation.
b) Measures oriented to facilitate the conformance of new services and products, including early involvement of the Data Protection Agency in the development of new services to ensure that privacy requirements and conformance with legislation is taken into account from the very beginning of the innovation process.
See, https://www.agpd.es/portalwebAGPD/LaAgencia/informacion_institucional/plan_estrategico-ides-idphp.php
</t>
  </si>
  <si>
    <t>This is done through the Sistema de Información Administrativa (SIA). 
The SIA is an application whose basic function is to act as a repository of relevant information concerning the relationship between administration and citizen. Thus, it aims to integrate the administrative procedures and electronic services in the whole of the general government, although the current focus is in the field of the General State Administration.
See http://administracionelectronica.gob.es/ctt/verPestanaGeneral.htm?idIniciativa=sia#.U0-d1_l_uMF
In addition to the processes of the General State Administration included in SIA,  at least 30 processes of each Autonomous Community (regional governments) common to all of them are included, selected by a working group of the eGoverment Sectorial Committee in 2011.
Version 2 of SIA provides the following information regarding administrative procedures:
a)  General data (identification): data identifying the administrative procedure and the responsible public organism.
b) Categorization of the administrative procedure: classification of the procedure based on its subject and effects. This data is used as search criteria.
c) Access to the administrative procedure: provides information as the availability of the procedures through eGov services, authentication requirements or the degree of automated processing.
d) Description of the procedure: describes the procedure form a “business” standpoint, provided data include: initiated by citizen vs initiated by administration, effects of administrative silence, regulations, maximum period for issuing and notifying a decision and method of notification.
e) Documentation: describes which documents that shall be provided by the citizen and which by the administration.
f) Usage: includes real data about aspects as: the number of executions of the procedure, time of response and number of notifications.</t>
  </si>
  <si>
    <t>The evolution of the Sistema de Información Administrativa (SIA) is monitored as part of the effort to monitoring the general conformance to ENI of public administrations. See, https://administracionelectronica.gob.es/pae_Home/dms/pae_Home/documentos/OBSAE/pae_Notas_Tecnicas/20150228-nota-OBSAE-tecnica-ENI-99-FINAL_EN.pdf
Data about the number of procedures and services registered in SIA, and their degree of automation will be soon available through the Observatory of Electronic Administration. More than 1000 procedures are registered in SIA in December 2015.</t>
  </si>
  <si>
    <t>The evolution of the Sistema de Información Administrativa (SIA) is monitored as part of the effort to monitoring the general conformance to ENI of public administrations. See, https://administracionelectronica.gob.es/pae_Home/dms/pae_Home/documentos/OBSAE/pae_Notas_Tecnicas/20150228-nota-OBSAE-tecnica-ENI-99-FINAL_EN.pdf
Data about the number of procedures and services registered in  SIA grouped by public administration level, will be soon available through the Observatory of Electronic Administration. More than 4000 procedures are registered in SIA in December 2015.</t>
  </si>
  <si>
    <t>The establishment of agreements among transmitting and receiving Public Administrations will be promoted, and particularly with the interoperability nodes, with the aim to simplify the organizational complexity without damage to the judicial guarantees. Public Administrations will be able to use interoperability nodes, understood as entities that have the entrusted function of management of global or partial sections of the organizational, semantic or technical interoperability.
See ES_NIF_Interoperability_Framework_RD4_2010.pdf, Organizational interoperability
Data Mediation protocol (brokering services):
10049 Resolution of the Secretary of State for Public Administration of 28 June 2012, giving approval to the Technical Interoperability Standard for Data Mediation Protocols.
The Technical Interoperability Standard for Data Mediation Protocols generally defines the roles of the actors involved in mediated data exchanges and sets forth the conditions for mediated data exchange processes with the mediation platform of the Ministry of Finance and Public Administration (MINHAP), which can apply to the mediation platform of other Public Administration agencies.
See BOE-A-2012-10049_Brokering_Services: http://www.boe.es/boe/dias/2012/07/26/pdfs/BOE-A-2012-10049.pdf
Article 9 of the NIF (RD 40/2011) states that public administrations shall publish updated information about their administrative organisms, public attention offices and registration offices and the relationships between them.
The article 142 of the new Law 40/2015 on the Legal Regime of the Public Sector, states that obligation of collaborate  between public administrations, stated by the article 141 of the same Law,  will be fulfilled through the collaboration to ensure the availability of data, information and documents required to the fulfilment of the administration responsibilities; and the joint development and maintenance of an administrative information system that provides an updated and coherent view of the administrative activities across the country.</t>
  </si>
  <si>
    <t>Orgainizational interoperability indicators in OBSAE, show that more than 73000 administrative units are registered in DIR-3,  see:
http://dataobsae.administracionelectronica.gob.es/cmobsae3/dashboard/Dashboard.action?request_locale=en</t>
  </si>
  <si>
    <t>The access to IT shared services is formalised through the use of service agreements. These agreements include provisions for service quality management and coordinated change management. See, http://boe.es/diario_boe/txt.php?id=BOE-A-2016-5697.
Section 6, requires the regional government to coordinate service changes with the ministry in charge of public services.
Paragraph II.1.3.5 Aseguramiento de la calidad de servicio, describes how the quality of services will be monitored.</t>
  </si>
  <si>
    <t>A section of the web portal of local entities managed by the MINHAP (shared service provider), provides updated information regarding the service, including: manuals, incident notification, programmed maintenance windows, service releases and other relevant information.
Information regarding the number of active agreements can be found at http://dataobsae.administracionelectronica.gob.es/cmobsae3/dashboard/Dashboard.action?selectedScope=A13</t>
  </si>
  <si>
    <t xml:space="preserve">In relation to the question of the taxonomy of public services Article 9.1 of the NIF is the following: "Public Administrations will maintain the Inventory of Administrative Information updated. That will include the administrative procedures and services provided in a classified way and structured in families, with indication of the level of the computerization."
See http://administracionelectronica.gob.es/pae_Home/pae_Estrategias/Racionaliza_y_Comparte/sistemas_informacion_transversales/SIA.html?idioma=es#.UwdNqM5GY9U  
See http://administracionelectronica.gob.es/ctt/verPestanaGeneral.htm?idIniciativa=sia#.UwdNCM5GY9U
Moreover, the Technical Interoperability Standard for Data Model Relationships establishes the conditions for the design and publication of common data models of the Public Administration and data models in areas subject to exchange of information with citizens and between Public Administration agencies, as well as their definition and encoding for publication at the Semantic Interoperability Centre.
See http://www.boe.es/boe/dias/2012/07/26/pdfs/BOE-A-2012-10050.pdf 
</t>
  </si>
  <si>
    <t>Administrative information system project:
http://administracionelectronica.gob.es/ctt/sia</t>
  </si>
  <si>
    <t>Evolution of the Sistema de Información Administrativa (SIA) is monitored as part of the effort to monitoring the general conformance to ENI of public administrations. See, https://administracionelectronica.gob.es/pae_Home/dms/pae_Home/documentos/OBSAE/pae_Notas_Tecnicas/20150228-nota-OBSAE-tecnica-ENI-99-FINAL_EN.pdf
Data about the number of procedures and services registered in  SIA grouped by public administration level, will be soon available through the Observatory of Electronic Administration. More than 4000 procedures are registered in SIA in December 2015.</t>
  </si>
  <si>
    <t>CISE provides a Semantic Asset Manager  (GAS) available at http://cise.redsara.es/SGAS. GAS provides a visor that supports navigation through a tree structure containing all semantic assets in CISE, search tools and a semantic editor. GAS  also provides a page of indicators related to the available semantic assets in the section named "Éstadísticas".</t>
  </si>
  <si>
    <t>The interoperability of Spanish government services is established by the Resolution of the Secretary of State for Public Administration of 3 October 2012 regarding the Catalogue of Standards.
See http://administracionelectronica.gob.es/pae_Home/dms/pae_Home/documentos/Estrategias/pae_Interoperabilidad_Inicio/LEGISLACION_2012_BOE-A-2012-13501_Catalogue_of_standards_ENI_publicacion_oficial_2012/Catalogue%20of%20Standards%20NIF%20Spain.pdf
In particular, the Resolution establishes the National Interoperability Framework (NIF) ,  under the responsibility of the Ministry of Presidency, whereas Law 11/2007 of 22 June  aims to create the basic elements of technical, semantic and organisational interoperability in the public administration in relation to e-access to public services. The law is complemented by the Royal Decree 4/2010 of 8 January  introducing Additional Provision 1 on the development of the series of Technical Interoperability Standards, which should be used by the public administrations. Article 11 of the NIF  is an article on standards applicable to all public administrations. The article includes a paragraph on the criteria that are important for the selection of standards. They link to the procurement framework of the EU and to the EIF (European Interoperability Framework) together with additional criteria based on CAMSS v0.1 such as suitability, potential, openness or market conditions. The NIF provides the national adoption process for standards and specifications.</t>
  </si>
  <si>
    <t>Catalogue of standards and related documents:
http://administracionelectronica.gob.es/pae_Home/pae_Estrategias/pae_Interoperabilidad_Inicio/pae_Normas_tecnicas_de_interoperabilidad.html#CATALOGOESTANDARES</t>
  </si>
  <si>
    <t>The uptake of standards and technical specifications is monitored and the resulting report is available online 
See http://administracionelectronica.gob.es/pae_Home/dms/pae_Home/documentos/Estrategias/pae_Interoperabilidad_Inicio/pae_Esquema_Nacional_de_Interoperabilidad/Informe-progreso-adecuacion-eni-2013/Informe progreso adecuacion eni 2013.pdf 
And,
https://administracionelectronica.gob.es/pae_Home/dms/pae_Home/documentos/OBSAE/pae_Notas_Tecnicas/2014-06_nota-tecnica-estado-eni-ens.pdf
Soon, the interoperability page on OBSAE will provide indicators on the alignment with the NIF catalog of standards.</t>
  </si>
  <si>
    <t>‘- It is applied within Article 10, 11, 16, 23, final disposition 1 and Technical Interoperability Standards
- Data Mediation protocol (brokering services):
10049 Resolution of the Secretary of State for Public Administration of 28 June 2012, giving approval to the Technical Interoperability Standard for Data Mediation Protocols. Section III.5 Technologies and Standards
See BOE-A-2012-10049_Brokering_Services (http://www.boe.es/boe/dias/2012/07/26/pdfs/BOE-A-2012-10049.pdf)
- A catalogue of standards is published: BOE-A-2012-13501_Catalogo_de_estandares.pdf
See BOE-A-2012-13501_Catalogo_de_estandares (http://www.boe.es/boe/dias/2012/10/31/pdfs/BOE-A-2012-13501.pdf)
Article 44 of the new Law 40/2015 on the Legal Regime of the Public Sector require the signature of agreements in order  to formalize the data exchanges between different administrations. Article 156 imposes compliance with ENI and therefore with it related interoperability agreements.</t>
  </si>
  <si>
    <t>This NIF element is applied.
• There exists at the moment 12 interoperability agreements.
• The NIF is extended through a number of Interoperability Agreements, a notion included in the European Interoperability Framework; those agreements are technical interoperability regulations which develop specific requirements necessary to guarantee the more practical and operational aspects of interoperability between public administrations and citizens.
• There are twelve interoperability agreements already published in the Official Gazette of the State about the following issues: catalogue of standards; electronic document; digitization of documents; electronic file; electronic signature policy; brokering protocols; data models; electronic documents management policy; requirements for the connection to the network of the Spanish public administration; procedures for authentic copies and conversion between formats; data model for the exchange of records between official input/output registries; and reuse of public sector information. See http://administracionelectronica.gob.es/PAe/NTinteroperabilidad 
• These interoperability agreements have been developed in cooperation between all public administrations in Spain following the same cooperative approach which was used to develop the NIF.</t>
  </si>
  <si>
    <t>The Sectoral Conference of public administrations is the body to give a boost to proceedings and common projects aimed at cooperation and quality improvement in the provision of public services between the General administration of the state and the administrations of the autonomous communities and cities of Ceuta and Melilla. See:
http://administracionelectronica.gob.es/pae_Home/pae_Organizacion/ambito-nacional.html?idioma=en#.VgApE5Mt1CE
The sectoral committee currently has nine working groups:
• Digital identity
• Integrated telecom
• Centre, indicators and measures
• Interoperability
• Brokering and services
• Security
• Suppliers and contración ICT
• Reuse and RISP
• Planning and governance
See:
http://administracionelectronica.gob.es/pae_Home/pae_Organizacion/ambito-nacional/comite-sectorial.html?idioma=en#.VgApiZMt1CE
Moreover, the Central Government signed cooperation agreements with regional governments for the provision of mutual basic solutions, including service level agreements
See 
http://www.boe.es/boe/dias/2008/04/29/pdfs/A22095-22117.pdf
More than 100 agreements, protocols and other cooperative projects signed by the Secretary of State for Public Administration with other administrations or agencies are currently inforce. Updated information can be found in the agreements section of the  eAdministration observatory, see: http://dataobsae.administracionelectronica.gob.es/cmobsae3/dashboard/Dashboard.action?selectedScope=A13</t>
  </si>
  <si>
    <t xml:space="preserve">The interoperability of Spanish government services is established by the Resolution of the Secretary of State for Public Administration of 3 October 2012 regarding the Catalogue of Standards.
See http://administracionelectronica.gob.es/pae_Home/dms/pae_Home/documentos/Estrategias/pae_Interoperabilidad_Inicio/LEGISLACION_2012_BOE-A-2012-13501_Catalogue_of_standards_ENI_publicacion_oficial_2012/Catalogue%20of%20Standards%20NIF%20Spain.pdf
In particular, the Resolution establishes the National Interoperability Framework (NIF) ,  under the responsibility of the Ministry of Presidency, whereas Law 11/2007 of 22 June  aims to create the basic elements of technical, semantic and organisational interoperability in the public administration in relation to e-access to public services. The law is complemented by the Royal Decree 4/2010 of 8 January  introducing Additional Provision 1 on the development of the series of Technical Interoperability Standards, which should be used by the public administrations. Article 11 of the NIF  is an article on standards applicable to all public administrations. The article includes a paragraph on the criteria that are important for the selection of standards. They link to the procurement framework of the EU and to the EIF (European Interoperability Framework) together with additional criteria based on CAMSS v0.1 such as suitability, potential, openness or market conditions. The NIF provides the national adoption process for standards and specifications.
</t>
  </si>
  <si>
    <t xml:space="preserve">The uptake of standards and technical specifications is monitored and the resulting report is available online 
See http://administracionelectronica.gob.es/pae_Home/dms/pae_Home/documentos/Estrategias/pae_Interoperabilidad_Inicio/pae_Esquema_Nacional_de_Interoperabilidad/Informe-progreso-adecuacion-eni-2013/Informe progreso adecuacion eni 2013.pdf 
And
https://administracionelectronica.gob.es/pae_Home/dms/pae_Home/documentos/OBSAE/pae_Notas_Tecnicas/2014-06_nota-tecnica-estado-eni-ens.pdf
</t>
  </si>
  <si>
    <t>NIF Article 11, final disposition 1 and Technical Interoperability Standards contain preferences for open specifications, taking into account the coverage of functional needs, maturity and market support
“1. Public Administrations will use open standards, and also in a complementary way, standards that are widely used by citizens, with the aim to guarantee the independence in the choice of alternative technologies by the citizens and Public Administrations and the adaptability to the progress of the technology, in the way that:
a) The records and services of e-government that the transmitting bodies or Public Law Entities make available to the citizens and other Public Administrations, will be available at least through open standards.
b) The records, electronic services and applications made available by Public Administrations for the citizens or other Public Administrations will be, as appropriate, visualizable, accessible and functionally operable in conditions that allow satisfying the principle of technological neutrality and avoid the discrimination of the citizens because of their technological choice.
2. In the relations with the citizens and with other Public Administrations, the exclusive use of a non-open standard without offering an alternative based on an open standard, will be limited to the circumstances when there is no open standard that would satisfy the functionality satisfied by that non-open standard and only while such unavailability exists. Public Administrations will promote the standardization activities with the aim to facilitate the availability of the open standards that meet their needs.
3. Generally, for the selection of standards and for the establishment of the catalogue of standards, particularly the following criteria will be considered:
a)The definitions of standard and technical specification established in the Directive 98/34/CE of the European Parliament and of the Council of 22 of June of 1998 laying down a procedure for the provision of information in the field of technical standards and regulations and of rules on information society services.
b) The definition of open standard established in the Law 11/2007, of June 22, annex, letter k.
c) Character of formalised specification.
d) Definition of « cost not supposing access difficulty», established in the annex of this royal decree.
e) Additional considerations referred to the adaptation of the standard to the necessities and required functionality; to the conditions related to the development, use or implementation, available and complete documentation, publication, and governing of the standard; to the conditions related to the maturity, support and adoption by the market, to its potential of reuse, to the multiplatform and multichannel applicability and to its implementation under diverse models of applications development.
4. For the use of complementary standards to the election indicated in the previous paragraph, the definition « widely used by citizens » established in the annex of the present royal decree will be taken into account.
5. In any case the citizens will have the chance to choose the applications or systems to communicate with Public Administrations or to address them, as long as they use open standards or standards generally used by the citizens. In order to facilitate the interoperability with Public Administrations the catalogue of standards will contain a relation of open standards and, when necessary, complementary applicable standards.”</t>
  </si>
  <si>
    <t>This NIF element is applied. Open specifications are preferred and these preferences can be found in Standards list available via http://administracionelectronica.gob.es/pae_Home/pae_Estrategias/pae_Interoperabilidad_Inicio/pae_Normas_tecnicas_de_interoperabilidad.html#CATALOGOESTANDARES
Mandatory use of shared services includen in the shared services declaration and reuse of solutions provided through the Centre of Technological Transfer are practical means to promote the use of open specifications included in the  catalogue of standards.
Adoption open protocols for specialized activities, as those related to geospatial information, can be reinforced through specific legislation as Law 14/2010 (translation of the INSPIRE directive) .</t>
  </si>
  <si>
    <t>The National Observatory for Open Source Software (ONSFA) is the centre of excellence for the analysis and monitoring of free open source software in Spain. The Observatory is also a meeting point and a place for dialogue, where the most important agents in open source software can share knowledge and ideas.
In 2011, the ONSFA has launched a Survey on Open Source Software in the Spanish Government.  The aim of this research is to ascertain the level of use of open source software in the public sector, acquisition forecasts, practices and policies related to public procurement of software, the release and reuse of applications, and identify barriers adoption of these technologies by agencies of the State Administration. See:
http://observatorio.cenatic.es/index.php?option=com_content&amp;view=article&amp;id=5&amp;Itemid=4
http://observatorio.cenatic.es/index.php?option=com_content&amp;view=article&amp;id=761:survey-on-open-source-software-in-the-spanish-government-2011&amp;catid=5:administraciones-publicas&amp;Itemid=21
https://twitter.com/cenatic
Additionally, agreements related to specialized subjects as the  geospatial information, can be monitored by a sectoral organism, See http://www.idee.es/en/web/guest/seguimiento-inspire</t>
  </si>
  <si>
    <t xml:space="preserve">Public Administrations will promote the standardization of activities with the aim to facilitate the availability of the open standards that meet their needs.
See Article 11, final disposition 1 and Technical Interoperability Standards
Yes, see in article 11.2 of the NIF: “Public Administrations will promote the standardization activities with the aim to facilitate the availability of the open standards that meet their needs.” </t>
  </si>
  <si>
    <t>Spain participates in the European Multi Stakeholder for ICT Standards.
Experts from Public Administrations participate through AENOR in a number of standardization bodies, national and international.
The Spanish administration participates in multiple european technical committees: 
a)  CEN/CLC/ETSI/JWG eACC European Joint WG on eAccessibility under mandate M/376, through AENOR committee CTN 170 Necessities and adaptations for persons
with disabilities
b) CEN SW 67  General Framework and Guidelines for Early Recognition, Monitoring and Integrated Management of Emerging New Technology Related Risks (iNTeg-Risk), through AENOR committee CTN 307 Risk management.
c) Committee SD 38 on cloud computing
d) Committee SC 27 on security</t>
  </si>
  <si>
    <t xml:space="preserve">CCN-STIC for security systems of public administration set the requirements for secure data exchange.
https://administracionelectronica.gob.es/pae_Home/pae_Estrategias/pae_Seguridad_Inicio/pae_metodos_instrumentos_y_normas.html?idioma=en#.V-zTy_mLTZ4
The NSS was updated in 2015 through the Royal decree 951/2015, in order to incorporate lessons learned in the application of the NSS, the evolution of cybersecurity and to incorporate the mandates of the regulation eIDAS 910/2014. As a result of the modification of NSS, the series CCN-STIC-800 is being updated, this series published by the National Cryptologic Centre, sets out policies and procedures to implement those measures regulated in the National Security Scheme.
Use of common security services and reue of components is another mean to reach minimum service requirements. The Centre of  Technological Transference provides multiple solutions regarding security. The platform of electronic signature @firma (https://administracionelectronica.gob.es/ctt/afirma#.V-T9qPmLSig) has been updated in 2016 to incorporate the changes required by the adoption of eIDAS 910/2014. The platform of electronic identities, Cl@ve, is also compliant with the aforementioned regulation.
</t>
  </si>
  <si>
    <t>The Ministry of Finance and Public Administration closely monitors the progress of the alignment with the National Security Scheme (ENS) 
together with the CNC in the General State Administration, as agreed by the Standing Committee of the Higher Council of e-government in October 2012, and extended to the other aapp from the agreement to the Security Committee of the information public administrations April 2013, with the participation of a voluntary basis, through successive waves of questionnaires in February, May, September and December, for the situation of such progress and identify areas of greatest difficulty.
http://administracionelectronica.gob.es/pae_Home/dms/pae_Home/documentos/Estrategias/pae_Seguridad_Inicio/pae_Esquema_Nacional_de_Seguridad/Informe-de-progreso-de-la-adecuacion-al-ENS-finales-2013/Informe%20de%20progreso%20de%20la%20adecuaci%C3%B3n%20al%20ENS%20-%20finales%20de%202013.pdf</t>
  </si>
  <si>
    <t>Rules of compliance:
‘- Electronic sites and registries: The interoperability of the electronic sites and registries and of the electronic access of the citizens to public services, will be ruled by the terms of the National Interoperability Framework.
- Life cycle of services and systems: The compliance with the National Interoperability Framework will be included in the life cycle of services and systems, accompanied by the corresponding control procedures.
- Control mechanisms: Every Public Law Entity or body will establish its own control mechanisms to guarantee, in an effective way, the compliance with the National Interoperability Framework.
- Publication of compliance: The bodies and Public Law Entities of Public Administrations will publish the declarations of compliance and other distinctive signs of interoperability, credited by them, obtained regarding the fulfilment of the National Interoperability Framework in the corresponding electronic sites.
The article 3 of the new Law 40/2015 on the Legal Regime of the Public Sector imposes to all public administration organisms, the obligation to interact through secure and interoperable electronic means that enable the joint service delivery to citizens and business, and ensure the protection of citizen’s personal data. In addition to this general provision, other articles of the law mandates public administrations to ensure the compliance with ENI and ENS (art.156). Finally, additional provision ninth, defines the sectoral committee of electronic government as the responsible of the cooperation between the different levels of the Spanish Administration: General, Regional and Local in the subject of electronic administration. The functions of the committee include: ensure the interoperability between public administration systems and applications, to promote the development of eGov in Spain, ensure the involvement of all administration in the improvement of the available administrative information.</t>
  </si>
  <si>
    <t xml:space="preserve">Governance is made through the Sectorial Committee of eGovernment which joins all public administrations of Spain.
A strong cooperation has contributed to the development of eGovernment and to interoperability. eGovernment in Spain is the result of a collaborative effort with the participation of all public administrations (General State, Regional, Local, Universities, Justice), plus the opinion of the Industry through their main associations. 
There is a structure of committees and working groups to articulate this collaboration.  
See ninth additional provision of the new Law 40/2015 on the Legal Regime of the Public Sector, it defines the sectoral committee of electronic administration as the responsible of the cooperation between the different levels of the Spanish Administration: General, Regional and Local in the subject of electronic administration. The functions of the committee include: ensure the interoperability between public administration systems and applications, to promote the development of eGov in Spain, ensure the involvement of all administration in the improvement of the available administrative information. Representatives of social agents or private organizations can be incorporated to the meetings of the committee as subject matter experts. 
The Royal Decree 806/2014 (https://administracionelectronica.gob.es/pae_Home/dms/pae_Home/documentos/Organizacion/pae_estrategia/Spain-Government-ICT-Governance-RD-806-EN/Spain-RD_806-EN_ICT-Governance-1.pdf), of 19 September defines the ICT governance model of the
General State Administration and dependent entities. The main elements of the ICT governance are the ICT Strategy Commission and its Executive Committee, the Digital Administration Ministerial Commissions and the Committee of the Directorate for Information Technologies and Communications. The ICT Strategy Commission has the following functions:
a) Setting the strategic lines, in accordance with the policy established by the government, on information and communication technologies to promote e-government in the General State Administration and its public bodies.
b) Approving the proposed ICT Strategy of the General Administration of the State and its public agencies for its referral to the Council of Ministers by the heads of the departments of Finance and Public Administration and of the Presidency.
c)  Reporting on draft laws, draft regulations and other general standards that are submitted to them by proposing bodies whose purpose is the regulation of ICT matters applicable to the General State Administration and its public bodies or of the material and human involved in their implementation.
d) Defining priorities for investment in ICT materials in accordance with the objectives set by the Government.
e) Declaring certain resources or services as shared.
f) Declaring projects of priority interest, at the proposal of attached ministries and their public agencies after a report from the Directorate of Information and Communication Technologies. Considered as projects of priority interest shall be those whose special characteristics are essential to improving the delivery of services to citizens. 
g) Promote collaboration and cooperation with the autonomous communities and local authorities for the implementation of integrated inter-administrative services and the sharing of technical infrastructure and common services that enable the rationalization of ICT resources at all levels of government.
h) Promote the cooperation activities of the General State Administration and its public bodies with the European Union, international organisations and, especially, with Latin America, in terms of technologies and e-government, in collaboration with the Ministry of Foreign Affairs and Cooperation.
i)  Act as an observatory of e-government and digital transformation.
The Executive Committee of the ICT Strategy Commission is the instrument of the ICT Strategy Commission to ensure a smooth and effective performance of the ICT Strategy in the General State Administration and its public bodies. The Executive Committee shall exercise the powers expressly conferred on it by the plenary of the ICT Strategy Commission and shall regularly inform it about the decisions and actions taken. In any case, it is vested with the approval of the Departmental Action Plans. The Digital Administration Ministerial Commissions have the following functions: 
a) Serve as the liaison body between ministerial departments and their attached agencies and the Directorate for Information Technologies and Communications, to ensure coordination with the criteria and policies defined thereby.
b) Promote, implement and supervise, in the scope of the department, compliance with the guidelines and the oversight of the action guidelines contained in the ICT Strategy of the General State Administration and its public bodies approved by the Government at the proposal of the ICT Strategy Committee. 
c)  Prepare the departmental Action Plan for digital transformation, in developing the criteria established by the Directorate for Information Technologies and Communications, addressing the ICT Strategy of the General State Administration and its public bodies approved by the Council of Ministers.
d) Analyse the functional needs of the department’s management units and affiliated agencies and evaluate the various solution alternatives proposed by the ICT units, identifying the opportunities for improving efficiency that ICT can bring, applying already developed solutions in the public sector field and estimating the costs in human and material resources that the associated ICT developments may entail. 
e) Promote the digitisation of departmental services and procedures in order to standardize, simplify, improve their quality and ease of use, as well as the benefits offered to citizens and businesses, optimizing the use of ICT resources available.
f) Collaborate with the Directorate for Information Technologies and Communications in identifying and making common available human, economic and material resources assigned to the department that should be used for setting up or maintaining the shared resources or services. 
g) Any others determined by their respective regulatory ministerial orders, according to the unique needs of each ministerial department. 
The Directorate for Information Technologies and Communications Technologies is a
support body attached to the Directorate of Information and Communication Technologies. It consists of the ICT heads in each of the ministerial departments as well as those responsible for ICT units that, due to its relevance are appointed by the Director for Information Technologies and Communications, who shall chair it. It shall act as a coordination and collaboration body between the Department of Information Technology and Communications and the bodies and institutions belonging to the General State Administration and its public bodies to establish a coordinated action, in accordance with the strategic lines defined by ICT Strategy Commission, and shall help define methodologies, processes, architectures, standards and best practices common to all ICT units of the General State Administration and its public bodies in order to ensure the compliance of programmes and projects, the achievement of the objectives set and the elimination of redundancies.
</t>
  </si>
  <si>
    <r>
      <t xml:space="preserve">See article 13, on the right of people in their interactions with public administrations,  of the new Law 39/2015 that supersedes Law 11/2007. People interacting with public administrations have the following rights:
a) to communicate with public administrations through the single point of access www.administracion.gov,
b) to receive support on the use of electronic means they use to communicate with public administrations,
c) to communicate with the administration using co-official languages,
d) to access public information, archives and registries as stated by the Law 19/2003 on transparency, access to public information and governance and other related legislation,
e) to receive a polite treatment from authorities and public servants, how shall support them in their relationships with the administration,
f) to demand compensation from the public administration in accordance with the law,
g) to be provided with the identification and electronic firm means required by law.
h) to the protection of their personal data and to the security and confidentiality of data stored in files, systems and applications belonging to public administrations.
Previously Law 11/2007, Article 6. Rights of the public.
1. The rights of the public to have relationships with Public Administration bodies through the use of electronic media in order to exercise their rights as established in Article 35 of Law 30/1992, of 26 November, on the Legal Regime of the Public Administration and Common Administrative Procedures, and to obtain information, consult information, make allegations and requests, give consent, file appeals, make payments, carry out transactions and object to administrative decisions, is hereby established.
2. In addition, with regard to the use of electronic media in administrative activity, and in the terms established in this Law, members of the public have the following rights:
a) Choose from among the channels available at any particular time, that they wish to use to communicate by electronic media with Public Administration bodies.
See Law 11/2007, Article 6. (http://administracionelectronica.gob.es/pae_Home/dms/pae_Home/documentos/Documentacion/pae_NORMATIVA_ESTATAL_Leyes/LAW_11-2007_22Jun2007_eGov_Spain_NIPO_000-10-075-0.pdf). </t>
    </r>
    <r>
      <rPr>
        <u/>
        <sz val="8"/>
        <color theme="1"/>
        <rFont val="Calibri"/>
        <family val="2"/>
        <scheme val="minor"/>
      </rPr>
      <t xml:space="preserve">Incluir texto Punto Acceso General y enlace a Orden HAP/1949/2014
</t>
    </r>
    <r>
      <rPr>
        <sz val="8"/>
        <color theme="1"/>
        <rFont val="Calibri"/>
        <family val="2"/>
        <scheme val="minor"/>
      </rPr>
      <t>The article 28 of the new Law 39/2015 on the Common Administrative Procedure Public Administration recognizes the right of the citizens to don´t provide any documents created by any public administration or presented by the citizen in any other administrative procedure, and states the obligation of the administrations to share these documents through internal networks, intermediation platforms or other electronic means. 
The article 53 of the new Law 39/2015 on the Common Administrative Procedure Public Administration, gives to the citizens using eGovern services, the right to know about the estate of their administrative procedures through the Single Access point of the Spanish Administration (administracion.gob.es) that shall also provide means to consult all the documents included in the procedure.</t>
    </r>
  </si>
  <si>
    <r>
      <t>Law 11/2007, Article 4. General principles:
a) Respect for the right of personal data protection in the terms established by Organic Law 15/1999, on the Protection of Personal Data, and all other specific laws which regulate the treatment of information and the regulations for its use, together with the rights to personal and family honour and intimacy.
f) The principle of security in the implementation and utilisation of electronic media by Public Administration bodies, as a result of which, at least the same level of safeguards and security shall be required as for the use of non-electronic media in administrative activity.
Royal Decree 3/2010 regulates the National Security Framework developing provisions about security stated in the eGovernment Law 11/2007.
See Law 11/2007, Article 4 (</t>
    </r>
    <r>
      <rPr>
        <sz val="6.4"/>
        <color theme="1"/>
        <rFont val="Calibri"/>
        <family val="2"/>
      </rPr>
      <t>http://administracionelectronica.gob.es/pae_Home/dms/pae_Home/documentos/Documentacion/pae_NORMATIVA_ESTATAL_Leyes/LAW_11-2007_22Jun2007_eGov_Spain_NIPO_000-10-075-0.pdf</t>
    </r>
    <r>
      <rPr>
        <sz val="8"/>
        <color theme="1"/>
        <rFont val="Calibri"/>
        <family val="2"/>
        <scheme val="minor"/>
      </rPr>
      <t xml:space="preserve">)
- Data Mediation protocol (brokering services):
10049 Resolution of the Secretary of State for Public Administration of 28 June 2012, giving approval to the Technical Interoperability Standard for Data Mediation Protocols.
i) Developing and maintaining systems ensuring data security and privacy in compliance with the regulations in force.
See 20121106_BOE-A-2012-10049_Brokering_Services_EN.pdf: 10049 Resolution of the Secretary of State for Public Administration of 28 June 2012, giving approval to the Technical Interoperability Standard for Data Mediation Protocols. (http://www.boe.es/diario_boe/txt.php?id=BOE-A-2012-10049#analisis)
The National Security Framework (Royal Decree 3/2010) is in Place (See English version &lt;http://administracionelectronica.gob.es/pae_Home/dms/pae_Home/documentos/Estrategias/pae_Seguridad_Inicio/pae_Esquema_Nacional_de_Seguridad/ENS_SECURITY_ENGLISH_final_2_.pdf&gt;). The National Security Framework determines the security policy regarding eGovernment services. It is made up by the basic principles and minimum requirements necessary for the adequate protection of information. It is to be applied by all Public Administrations in Spain to ensure the access, integrity, availability, authenticity, confidentiality, traceability and preservation of data, information and services used in the electronic means they control in the performance of their powers.
See http://administracionelectronica.gob.es/pae_Home/pae_Estrategias/pae_Seguridad_Inicio/pae_Esquema_Nacional_de_Seguridad.html
https://www.ccn-cert.cni.es/index.php?option=com_wrapper&amp;view=wrapper&amp;Itemid=211&amp;lang=es 
The article 3 of the new Law 40/2015 on the Legal Regime of the Public Sector reinforces the obligation to the public administrations to use secure and interoperable electronic means in their interactions with other administrations, citizens and business. This article also imposes to the public administration the responsibility to protect the citizen’s personal data. Article 157 of the same law introduces the ENS as previously does the law 11/2007
The article 13 of the new Law 39/2015 on the Common Administrative Procedure Public Administration reinforces the obligation of public administration of ensure the security and confidentiality of citizen's personal data stored in files, applications and systems belonging to the public administrations.
The Digital Transformation Plan for the General Administration and Public Agencies includes the objective of develop a corporate security and usability strategy for public e-services in order to increase confidence in them and promote their use. This objective is further developed in the ninth line of action of the Digital Transformation Plan for the General Administration and Public Agencies, states the need of broaden the scope of the ENS to encompass all information systems in Spanish public administrations, thus extending their benefits and facilitating their implementation in accordance with the National Cyber Security Strategy. See, https://administracionelectronica.gob.es/pae_Home/dms/pae_Home/documentos/Estrategias/Estrategia_TIC/20151002-Plan_de_trans_Estrategia-TIC_ingles/Plan_de_trans_Estrategia-TIC_ingles.pdf
Laws 39/2015 and 40/2015 include strong requirements of identification and electronic signature for citizens, business and public administrations.
Law 39/2015 on the Common Administrative Procedure Public Administration in its section 2 of article 9, on the identification of citizens and business involved in administrative procedures, imposes the obligation of the public administrations of verify the identity of participants in administrative procedures. The identity can be verified by any trusted system in which the user has a previous account. The following systems are explicitly approved:
a) Systems based on qualified or recognised certificates for electronic signature issued by trusted providers. 
b) Systems based on qualified or recognised seal certificates issued by trusted providers 
c) Shared secret systems and other identification systems considered suitable by the public administration.
Each public administration will decide which systems are accepted for each administrative procedure, nevertheless the acceptance of systems described in paragraph c) implies acceptance of those described in paragraphs a) and b).
The section 3 of the same article indicates that the acceptance of a system by the central government will imply the acceptance of the same system of identification for the administrative procedure, when executed by any other administrations 
Article 10 of the same law describes the electronic signature systems recognized by the public administrations.
1. Applicants can sign using any method that allows the verification of the expression of their will and the integrity of the resulting document.
2. Accepted means of digital signature include:
a) Systems of qualified, recognized or advanced electronic firm based on qualified or recognised certificates for electronic signature issued by trusted providers. 
b) Systems of qualified, recognized or advanced electronic firm  based on qualified or recognised seal certificates issued by trusted providers 
c) Other electronic signature systems considered suitable by the public administration.
Each public administration will decide which signature systems are accepted for each administrative procedure.
3. Public administrations can accept the use of accepted identification systems as signature systems when they are secure and conform applicable normative.
4. The use of an accepted signature systems implies the identification of the participant in the administrative procedure
Article 39 of Law 39/2015, indicates the general sufficiency of the use of identification systems to participate in an administrative procedure. Participants shall use signature systems only in case of: presentation of applications, personal declarations or communications, presentation of appeals, voluntary dismissal or waive of a right.
Article 12, imposes to the public administration the obligation to support the participants on the administrative procedure in the use of the required electronic means, especially regarding identification, electronic signature and authentic copies. This article also gives to citizens that do not have access to the electronic means required to access electronic administration services, the right to be represented by an authorized public servant. For reasons of auditability, the citizen shall explicity authorize the representation and this authorisation shall be included in a common electronic registry.
Article 40 of Law 40/2015 on the Legal Regime of the Public Sector, indicates that public administrations can identify themselves through the use of a qualified or recognized signature certificate conform to the electronic signature law. The list of electronic seals used by each administration shall be public and available by electronic means. Each public administration shall provide the means to validate the electronic certificates it uses.
Article 41 of Law 40/2015 describes automated administrative actuations as those actions fully performed by electronic means and without involvement of a public servant. The article remarks the need of stablishing a control structure that ensures the correctness of automated actuations. Article 42 requires that automated administrative actuations use electronic signature based on:  qualified or recognized certificate conform to the electronic signature law or secure verification codes verifiable through the official website of the involved public organism.
Article 43 of Law 40/2015 on electronic signature systems for public servants, indicates that the actuations of a public administrations will be performed through the electronic signature of the responsible of the public organism or other public servant. Public administrations will determine the electronic signature systems used by public servants.
Article 45 of Law 40/2015 on the assurance and interoperability of electronic signatures, imposes to public administrations to use of qualified or recognized certificates to sign electronic public documents to be exchanged with other public organisms
</t>
    </r>
  </si>
  <si>
    <r>
      <t>Law 11/2007. Sixth additional provision. Use of Official Languages.
1. The use of the official languages of the State shall be guaranteed in all relations by electronic media between the public and Public Administration bodies, in the terms established in Law 30/1992, on the Legal Regime of the Public Administration and Common Administrative Procedures and in all applicable regulations.
2. For these purposes, the bodies responsible for electronic headquarters belonging to territories where there is more than one official language, shall ensure access to the content and services in all applicable languages.
3. The systems and applications used in the electronic management of the procedures shall be adapted to dispositions on the use of joint-official languages in Article 36 of Law 30/1992, on the Legal Regime of the Public Administration and Common Administrative Procedures.
4. Each Public Administration body affected shall determine the timetable for progressive compliance of the contents of this disposition, and shall ensure full compliance within the time periods established in the third final disposition.
Single transitional provision. Transitional regime.
1. The procedures and actions begun by members of the public and Public Administration bodies using electronic media prior to this Law coming into force shall continue to be governed by the earlier regulations until such time as they have been completed.
2. The electronic registers in existence at the time that this Law comes into effect shall be considered to be electronic registers under the terms of this Law and shall be governed by Articles 24, 25 and 26 of this Law.
See Law 11/2007. Sixth additional provision. (</t>
    </r>
    <r>
      <rPr>
        <sz val="6.4"/>
        <color theme="1"/>
        <rFont val="Calibri"/>
        <family val="2"/>
      </rPr>
      <t>http://administracionelectronica.gob.es/pae_Home/dms/pae_Home/documentos/Documentacion/pae_NORMATIVA_ESTATAL_Leyes/LAW_11-2007_22Jun2007_eGov_Spain_NIPO_000-10-075-0.pdf</t>
    </r>
    <r>
      <rPr>
        <sz val="8"/>
        <color theme="1"/>
        <rFont val="Calibri"/>
        <family val="2"/>
        <scheme val="minor"/>
      </rPr>
      <t>)
See, article 13, on the right of people in their interactions with public administrations,  of the new Law 39/2015 that supersedes Law 11/2007. People interacting with public administrations have the right to communicate with the administration using the co-official languages of their region (paragraph c).</t>
    </r>
  </si>
  <si>
    <t xml:space="preserve">Law 11/2007, Article 4. General principles:
k) The principle of transparency and publicity of the procedure, as a result of which the use of electronic media shall facilitate the maximum possible diffusion, publicity and transparency in administrative affairs.
See Law 11/2007, Article 4. (http://administracionelectronica.gob.es/pae_Home/dms/pae_Home/documentos/Documentacion/pae_NORMATIVA_ESTATAL_Leyes/LAW_11-2007_22Jun2007_eGov_Spain_NIPO_000-10-075-0.pdf)
• There is a Law on transparency (Ley 19/2013, de 9 de diciembre, de transparencia, acceso a la información pública y buen gobierno).
See Law 19/2013.
https://www.boe.es/boe/dias/2013/12/10/pdfs/BOE-A-2013-12887.pdf
</t>
  </si>
  <si>
    <r>
      <t>Law 11/2007, Article 4. General principles:
i) The principle of technological neutrality and adaptability to progress in electronic communication systems and technologies, guaranteeing independence in the choice of alternative technologies by members of the public and by Public Administration bodies, together with the liberty to develop and implement technological advances within the context of the free market. To these ends, Public Administration bodies shall use open standards and, as appropriate and in complement, standards which are of general use among the public.
The NIF implements the openness in chapters V and VIII.
See Law 11/2007, Article 4  (</t>
    </r>
    <r>
      <rPr>
        <sz val="6.4"/>
        <color theme="1"/>
        <rFont val="Calibri"/>
        <family val="2"/>
      </rPr>
      <t>http://administracionelectronica.gob.es/pae_Home/dms/pae_Home/documentos/Documentacion/pae_NORMATIVA_ESTATAL_Leyes/LAW_11-2007_22Jun2007_eGov_Spain_NIPO_000-10-075-0.pdf</t>
    </r>
    <r>
      <rPr>
        <sz val="8"/>
        <color theme="1"/>
        <rFont val="Calibri"/>
        <family val="2"/>
        <scheme val="minor"/>
      </rPr>
      <t>)
One of the main lines of action promoted by the new Digital Transformation Plan for the General Administration and Public Agencies (https://administracionelectronica.gob.es/pae_Home/dms/pae_Home/documentos/Estrategias/Estrategia_TIC/20151002-Plan_de_trans_Estrategia-TIC_ingles/Plan_de_trans_Estrategia-TIC_ingles.pdf) is the identification and centralized provision of common services as a mean of achieving greater efficiency in the provision of ICT services in the Administration. In accordance with this line of action, the ICT Strategy Committee has approved the Regulatory Framework for Shared Service Declaration (https://administracionelectronica.gob.es/pae_Home/dms/pae_Home/documentos/Estrategias/Estrategia_TIC/20151002-Marco-regulador-declaracion-servicios-compartidos.pdf) and has declared a set of 14 shared services. The use of these shared services is mandatory for all administrations in case of development of new capabilities or major changes in existing ones. The shared services initiative contemplates measures of reassignment of financial, technical and human resources to the public organisms acting as service providers.</t>
    </r>
  </si>
  <si>
    <r>
      <t xml:space="preserve">In Spain, according to Article 4 (General principles) of the Law 11/2007, the principles of technological neutrality and adaptability are perceived in the following way:
i) The principle of technological neutrality and adaptability to progress in electronic communication systems and technologies, guarantee independence in the choice of alternative technologies by members of the public and by Public Administration bodies, together with the liberty to develop and implement technological advances within the context of the free market. To these ends, Public Administration bodies shall use open standards and, as appropriate and in complement, standards which are of general use among the public.
</t>
    </r>
    <r>
      <rPr>
        <sz val="6.4"/>
        <color theme="1"/>
        <rFont val="Calibri"/>
        <family val="2"/>
      </rPr>
      <t>See Law 11/2007, Article 4  (http://administracionelectronica.gob.es/pae_Home/dms/pae_Home/documentos/Documentacion/pae_NORMATIVA_ESTATAL_Leyes/LAW_11-2007_22Jun2007_eGov_Spain_NIPO_000-10-075-0.pdf)
Additionally, Spanish Interoperability Framework includes a standard catalogue, which establishes standards and file types that can be used in public administrations, usually based on open standards and widely used by specified users.
See: http://www.boe.es/boe/dias/2012/10/31/pdfs/BOE-A-2012-13501.pdf</t>
    </r>
    <r>
      <rPr>
        <sz val="8"/>
        <color theme="1"/>
        <rFont val="Calibri"/>
        <family val="2"/>
        <scheme val="minor"/>
      </rPr>
      <t xml:space="preserve">
</t>
    </r>
  </si>
  <si>
    <r>
      <t>Communication Network of the Spanish Public Administrations (Red SARA network): 
Public Administrations will use preferably the Communication Network of the Spanish Public Administrations to communicate with each other, purpose for which they will connect to it, either their respective networks, or their interoperability nodes, in a way that the interchange of information and services among them is facilitated, as well as the interconnection with the networks of the Institutions of the European Union and of other Member States.
See http://administracionelectronica.gob.es/pae_Home/dms/pae_Home/documentos/Estrategias/pae_Interoperabilidad_Inicio/LEGISLACION_2011_13173_trad-ingles_TSI_requirements_for_connection_to_the_communications_network_spanish_public_administrations/Requirements for connection to Network Interoperability Standard NIF Spain.pdf)
Data Mediation protocol (brokering services):
10049 Resolution of the Secretary of State for Public Administration of 28 June 2012, giving approval to the Technical Interoperability Standard for Data Mediation Protocols.
See http://www.boe.es/boe/dias/2012/07/26/pdfs/BOE-A-2012-10049.pdf
• S</t>
    </r>
    <r>
      <rPr>
        <sz val="6.4"/>
        <color theme="1"/>
        <rFont val="Calibri"/>
        <family val="2"/>
      </rPr>
      <t xml:space="preserve">ee chapters VI and VII of the NIF. http://administracionelectronica.gob.es/pae_Home/dms/pae_Home/documentos/Documentacion/pae_NORMATIVA_ESTATAL_Leyes/Royal_Decree_4_2010_Interoperability_framework_NIPO_000-10-058-X.pdf. </t>
    </r>
    <r>
      <rPr>
        <sz val="8"/>
        <color theme="1"/>
        <rFont val="Calibri"/>
        <family val="2"/>
        <scheme val="minor"/>
      </rPr>
      <t xml:space="preserve">
• See in the eGovernment Portal http://administracionelectronica.gob.es/pae_Home/pae_Estrategias/Racionaliza_y_Comparte.html
• See http://administracionelectronica.gob.es/pae_Home/dms/pae_Home/documentos/Estrategias/Racionaliza_y_comparte/pae_Portfolio_soluciones_compartidas/Infrastructures-services-and-solutions-DGMAPIAE-April-2014/Infrastructures-services-solutions-DGMAPIAE-v1-6.xlsx 
Spanish NIF encourages the use of web services through the interoperability standards that develop its contents. The catalog of standards and the data mediation protocol interoperability standards establish the use of web services as the default service access technology; other technologies can be used under the principle of technical neutrality and adaptability, specially to accommodate services with unusual requirements.</t>
    </r>
  </si>
  <si>
    <r>
      <t xml:space="preserve">Spain does not define Authentic Sources as such (it is not a concept existing as such in the legal framework). Although the term as such does not exist in definitions in legal texts, such authentic sources exists (Identity Register, Residence register, tax data base, social security database, cadastre, education titles, vehicles registry, propriety registry, big families, disabled people, etc.). There is an interoperability agreement on intermediation services which regulates the interaction between the base registries (providers of information and the consumers of such information).
</t>
    </r>
    <r>
      <rPr>
        <b/>
        <sz val="8"/>
        <color theme="1"/>
        <rFont val="Calibri"/>
        <family val="2"/>
        <scheme val="minor"/>
      </rPr>
      <t>See Organizational interoperability, (ES_NIF_Interoperability_Framework_RD4_2010.pdf http://administracionelectronica.gob.es/pae_Home/dms/pae_Home/documentos/Estrategias/pae_Interoperabilidad_Inicio/pae_Esquema_Nacional_de_Interoperabilidad/ENI_INTEROPERABILITY_ENGLISH_3.pdf)</t>
    </r>
    <r>
      <rPr>
        <sz val="8"/>
        <color theme="1"/>
        <rFont val="Calibri"/>
        <family val="2"/>
        <scheme val="minor"/>
      </rPr>
      <t xml:space="preserve">
Base registers, which would be the 'authentic sources' are also one of the sources and for access to these the intermediation platform has been set up (See http://administracionelectronica.gob.es/pae_Home/dms/pae_Home/documentos/Estrategias/pae_Interoperabilidad_Inicio/Data_Models_Interoperability_Standard-NIF_Spain/Data_Models_Interoperability_Standard_NIF_Spain.pdf). 
See http://administracionelectronica.gob.es/ctt/svd
Article 8 &amp; 9 of the NIF are regarding access to base registries and provide a wide and complex legal basis.
See ES_NIF_Interoperability_Framework_RD4_2010.pdf, Art. 8 &amp; 9
  Article 8. Public Administrations services available by electronic means.
  Article 9. Inventories of administrative information.
UN Public Service Awards Spain 
The United Nations Public Service Awards are a prestigious international recognition of excellence in the public service. The annual competition promotes the role, professionalism and visibility of public services and rewards creative achievements and contributions of public service institutions.
The final evaluation of the United Nations Committee of Experts on Public Administration (CEPA) has revealed that two EU Member States have been awarded in the Category “Improving the Delivery of Public Services”. In the regional category for Europe and North America,  Spain has been awarded the second place with their Data Intermediation Platform.
Source: http://workspace.unpan.org/sites/Internet/Documents/2014%20UNPSA%20List%20of%20Winners.doc.pdf &amp; http://www.unpan.org/dpadm/unpsdayawards/unpublicserviceawards/tabid/1522/language/en-us/default.aspx 
Article 19 of the Law 14/2013, on support of entrepreneurs and international business, requires the registries of real-state properties, commercial registry, and registry of movable property to be accessible via electronic means in conformance with the NIF and ENS. Similar provisions are made in the Article 8 of the Law 20/2011 on civil registration modernisation.</t>
    </r>
  </si>
  <si>
    <r>
      <t xml:space="preserve">‘The communications platform of the Spanish Public Administrations is provided by ‘Red SARA’. It has legal support in Article 43 of the eGovernment Law and in chapter VII of the NIF. It provides a secure environment with exchange of information based on an approach equivalent to the one followed by sTESTA. Other security requirements foreseen are covered by the implementation of security measures foreseen in the National Security Framework.
Additionally, Spain has strong infrastructure and services for the validation of electronic certificates for electronic identification, authentication and signature. 
The Data Mediation protocol (brokering services: 10049 Resolution of the Secretary of State for Public Administration of 28 June 2012, giving approval to the Technical Interoperability Standard for Data Mediation Protocols) ensures data exchanges between the MINHAP mediation platform while all organisations should meet a series of requirements in order to ensure their authenticity, confidentiality, integrity, availability and traceability;
a) Authenticity: All the actors involved in a data exchange shall be adequately identified in every exchange. The security measures in Royal Decree 3/2010, of 8 January, grouped under “operating frameworks” in “Access control [op.acc]” and “protective measures” in “Protection of information [mp.info]” shall be complied with.
b) Confidentiality and integrity of exchanged data: They shall be protected by the security measures grouped under “protective measures” in chapters “Protection of communications [mp.com]” and “Protection of information [mp.info]” in Royal Decree 3/2010, of 8 January, and by the security measures in Organic Law 15/1999, of 13 December, and the associated enforcement regulations, ensuring that no personal information about citizens is stored.
See BOE-A-2012-10049: http://www.boe.es/boe/dias/2012/07/26/pdfs/BOE-A-2012-10049.pdf
See </t>
    </r>
    <r>
      <rPr>
        <b/>
        <sz val="8"/>
        <color theme="1"/>
        <rFont val="Calibri"/>
        <family val="2"/>
        <scheme val="minor"/>
      </rPr>
      <t>Security, (See ES_NIF_Interoperability_Framework_RD4_2010.pdf http://administracionelectronica.gob.es/pae_Home/dms/pae_Home/documentos/Estrategias/pae_Interoperabilidad_Inicio/pae_Esquema_Nacional_de_Interoperabilidad/ENI_INTEROPERABILITY_ENGLISH_3.pdf)</t>
    </r>
    <r>
      <rPr>
        <sz val="8"/>
        <color theme="1"/>
        <rFont val="Calibri"/>
        <family val="2"/>
        <scheme val="minor"/>
      </rPr>
      <t xml:space="preserve">
</t>
    </r>
  </si>
  <si>
    <t>Within the Technical Interoperability Standards, the one related to data mediation is in accordance with Article 9 of Law 11/2007, of 22 June, and the provisions in Article 8 of the aforementioned Royal Decree 4/2010, of 8 January, on the access to and use of data and document exchange services between Public Administration agencies, defining a mediated data exchange model. Mediated exchanges are internationally recommended by such organisations as EU, OECD or UN, given their effectiveness as interoperability tools that allow standardisation and reuse of exchange services.
The Technical Interoperability Standard for Data Mediation Protocols generally defines the roles of the actors involved in mediated data exchanges. Moreover it sets forth the conditions for mediated data exchange processes with the mediation platform of the Ministry of Finance and Public Administration (MINHAP), which can apply to the mediation platform of other Public Administration agencies.
Said roles and conditions are defined in terms of technology interoperability and shall be applied together with the provisions applicable to the information being exchanged or the data being transferred, in compliance with the regulations in force.
Section “III.5 - point 4” has specifications on the protocol SCSP (Sustitución de Certificados en Soporte Papel, Replacement of Paper Certifications).
See (1) 0121106_BOE-A-2012-10049_Brokering_Services_EN.pdf: 10049 Resolution of the Secretary of State for Public Administration of 28 June 2012, giving approval to the Technical Interoperability Standard for Data Mediation Protocols. (http://www.boe.es/boe/dias/2012/07/26/pdfs/BOE-A-2012-10049.pdf)
See http://administracionelectronica.gob.es/?_nfpb=true&amp;_pageLabel=PAE_PG_CTT_General&amp;langPae=es&amp;iniciativa=212
See PLATAFORMA DE INTERMEDIACION: (http://administracionelectronica.gob.es/ctt/verPestanaDescargas.htm?idIniciativa=223&amp;idioma=en#.Uyqk92YVGM8)
See INGLES_WP_PlataformaIntermediacion_SVD_Descripción_2013_EN (http://administracionelectronica.gob.es/ctt/resources/415de8aa-ac67-49c7-b453-e901d24d2856?idIniciativa=223&amp;idElemento=377)
• Yes, the NIF includes the publication and use of semantic assets and associated code lists. This also includes the deployment of a semantic interoperability center following the European experiences with SEMIC and JOINUP. http://administracionelectronica.gob.es/PAe/CISE
• See the interoperability agreement http://administracionelectronica.gob.es/pae_Home/dms/pae_Home/documentos/Estrategias/pae_Interoperabilidad_Inicio/Data_Models_Interoperability_Standard-NIF_Spain/Data_Models_Interoperability_Standard_NIF_Spain.pdf 
•  See also the interoperability agreement http://administracionelectronica.gob.es/pae_Home/dms/pae_Home/documentos/Estrategias/pae_Interoperabilidad_Inicio/Data_Mediation_Protocols_Interoperability_Standard-NIF_Spain/Data_Mediation_Protocols_Interoperability_Standard_NIF_Spain.pdf
• See http://administracionelectronica.gob.es/es/ctt/scsp 
Article 19 of the Law 14/2013, on support of entrepreneurs and international business, requires the registries of real-state properties, commercial registry, and registry of movable property to be accessible via electronic means in conformance with the NIF and ENS. Similar provisions are made in the Article 8 of the Law 20/2011 on civil registration modernisation.</t>
  </si>
  <si>
    <t>The NIF describes the organizational, semantic and technical dimensions as referred to in Article 41 of Law 11/2007.
The legal interoperability level is not described since it is solved, firstly, by law and secondly by the royal decree (Royal Decree 4/2010, of January 8th, which regulates the National Interoperability Framework within the eGovernment scope).
The NIF is applicable for all public administrations due to its mandatory legal character.
See Law 11/2007, Article 41 (http://administracionelectronica.gob.es/pae_Home/dms/pae_Home/documentos/Documentacion/pae_NORMATIVA_ESTATAL_Leyes/LAW_11-2007_22Jun2007_eGov_Spain_NIPO_000-10-075-0.pdf)
Article 156 of the new Law 40/2015 on the Legal Regime of the Public Sector states that the NIF defines the set of requirements and recommendations on: security, preservation and standardization of information, formats and applications  that guide technologic decisions that ensure interoperability.</t>
  </si>
  <si>
    <r>
      <t xml:space="preserve">.- Policy of electronic signature and certificates: The General State Administration will define a Policy of electronic signature and certificates to be used as a General Framework of interoperability for the authentication and mutual recognition of electronic signatures within its scope of action.
.- Interoperability aspects with regard to the certification service provider
.- Digitization of records o paper: The digitization of records on paper by Public Administrations will be carried out in accordance with the corresponding technical regulation of interoperability.
.- Privacy: When the electronic records contain personal data, the stated in the Organic Law 15/1999, of December 13, and its regulation will be applied.
</t>
    </r>
    <r>
      <rPr>
        <b/>
        <sz val="8"/>
        <color theme="1"/>
        <rFont val="Calibri"/>
        <family val="2"/>
        <scheme val="minor"/>
      </rPr>
      <t>See Electronic signature and certificates, Digitization of records on paper, (See ES_NIF_Interoperability_Framework_RD4_2010.pdf http://administracionelectronica.gob.es/pae_Home/dms/pae_Home/documentos/Estrategias/pae_Interoperabilidad_Inicio/pae_Esquema_Nacional_de_Interoperabilidad/ENI_INTEROPERABILITY_ENGLISH_3.pdf)</t>
    </r>
    <r>
      <rPr>
        <sz val="8"/>
        <color theme="1"/>
        <rFont val="Calibri"/>
        <family val="2"/>
        <scheme val="minor"/>
      </rPr>
      <t xml:space="preserve">
.- Data Mediation protocol (brokering services):
10049 Resolution of the Secretary of State for Public Administration of 28 June 2012, giving approval to the Technical Interoperability Standard for Data Mediation Protocols.
i) Developing and maintaining systems ensuring data security and privacy in compliance with the regulations in force.
See BOE-A-2012-10049_Brokering_Services (http://www.boe.es/boe/dias/2012/07/26/pdfs/BOE-A-2012-10049.pdf)
The article 44 of the new Law 40/2015 on the Legal Regime of the Public Sector regulates the exchanges of information inside an administration or between administrations. Data exchanges between different administrative organisms require the signature of formal agreements.
The article 155 of the new Law 40/2015 on the Legal Regime of the Public Sector, establishes the obligation of public administrations to make available to other administrations the citizen's data they hold. The access to this data is under to Spanish data protection law and limited to those data required by the administrative procedures of the receiver. The article also requires the interconnection of the communication networks of all levels of public administration in order to enable the exchange of data and services.
</t>
    </r>
  </si>
  <si>
    <t>Administrative procedures are published in the official diary since there is a law on administrative procedures. Following this procedure Spain is preparing inventories on the processes of the general state administration via SIA (Sistema de Información Administrativa).
See http://administracionelectronica.gob.es/?_nfpb=true&amp;_pageLabel=PAE_PG_CTT_General&amp;langPae=es&amp;iniciativa=215
In 2011 a law was passed agreeing that there should be a tool to collect and describe procedures, the idea would be to link this with SIA in the future. The distribution could then be via a web application to distribute and a catalogue of web services to consult and update the information. 
See Propuesta_de_Taxonomia_para_SIA2 Manuals-Contents Guide (https://administracionelectronica.gob.es/ctt/verPestanaDescargas.htm?idIniciativa=sia&amp;idioma=en)
Article 21.4 of the new Law 39/2015 on the Common Administrative Procedure Public Administration, indicates that public administrations shall publish updated information describing all their administrative procedures.
The new Digital transformation plan for the General Administration and Public Agencies (2016-2020) mandates the updating of the catalogue of administrative procedures so that it contains the following information for each procedure:  diagram, subject of the procedure,  statuses it might go through and maximum amount of time for each status, description of procedures and matching statuses; possibilities of automated and/or collective processing. The description of procedures shall be includen in the catalog before the end of 2016 for high-impact procedures, and for all procedures before end of 2017.</t>
  </si>
  <si>
    <r>
      <t xml:space="preserve">In Spain, the inventory of administrative procedures and services contains information classified by the level of digitisation as well as information about the interfaces (with the aim of favouring the interaction) or the integration of the processes (where needed).
With the aim to comply efficiently with the established law in Article 9 of Law 11/2007, of June 22, the interoperability services that will have to be provided by different Public Administrations will be identified, catalogued and prioritized by the Sectorial Committee of eGovernment.
Public Administrations will publish the services available for other administrations through the communication network of the Spanish Public Administrations, or through any other equivalent network, or through a network connected to the first one that will guarantee the secure access to the rest of administrations.
The Technical Interoperability Standard for Data Mediation Protocols generally defines the roles of the actors involved in mediated data exchanges and sets forth the conditions for mediated data exchange processes with the mediation platform of the Ministry of Finance and Public Administration (MINHAP), which can apply to the mediation platform of other Public Administration agencies.
See Data Mediation protocol (brokering services):
10049 Resolution of the Secretary of State for Public Administration of 28 June 2012, giving approval to the Technical Interoperability Standard for Data Mediation Protocols.
See BOE-A-2012-10049_Brokering_Services: http://www.boe.es/boe/dias/2012/07/26/pdfs/BOE-A-2012-10049.pdf
</t>
    </r>
    <r>
      <rPr>
        <b/>
        <sz val="8"/>
        <color theme="1"/>
        <rFont val="Calibri"/>
        <family val="2"/>
        <scheme val="minor"/>
      </rPr>
      <t xml:space="preserve">See Organizational interoperability, (see ES_NIF_Interoperability_Framework_RD4_2010.pdf http://administracionelectronica.gob.es/pae_Home/dms/pae_Home/documentos/Estrategias/pae_Interoperabilidad_Inicio/pae_Esquema_Nacional_de_Interoperabilidad/ENI_INTEROPERABILITY_ENGLISH_3.pdf)
</t>
    </r>
    <r>
      <rPr>
        <sz val="8"/>
        <color theme="1"/>
        <rFont val="Calibri"/>
        <family val="2"/>
        <scheme val="minor"/>
      </rPr>
      <t xml:space="preserve">The article 155 of the new Law 40/2015 on the Legal Regime of the Public Sector, establishes the obligation of public administrations to make available to other administrations the citizen's data they hold. The access to this data is under to Spanish data protection law and limited to those data required by the administrative procedures of the receiver. The article also requires the interconnection of the communication networks of all levels of public administration in order to enable the exchange of data and services.
Law 39/2015 on the Common Administrative Procedure Public Administration imposes the creation of multiple federated and fully interoperable registries covering all levels of public administration in Spain, e.g. article 6 mandates the creation of the registry of designation of representatives. Other articles include a similar statement regarding: electronic input and output registries (art.16), registry of public servants authorized act in representation citizens (art.12) and registry of public servants authorized to make authentic copies of documents (art. 27). 
</t>
    </r>
  </si>
  <si>
    <r>
      <t xml:space="preserve">Public Administration staff will receive the necessary training to guarantee the knowledge of this National Interoperability Framework.
Memorandums of Understanding are signed. 
After common infrastructure services are provided (like Red SARA or the intermediation/brokering platform) to other public administrations, regional governments or local entities, universities, the house of the majesty, agreements are signed. This is not the case for the ministries of the central government/general state administration.
There is however a discussion ongoing regarding the different entities using the services and their involvement in the financing of the services they use. Perhaps in future the agreements may include obligations on the sustainability of the services.
See article 26 of the NIF on life cycle of services and 29 on permanent update. 
See </t>
    </r>
    <r>
      <rPr>
        <b/>
        <sz val="8"/>
        <color theme="1"/>
        <rFont val="Calibri"/>
        <family val="2"/>
        <scheme val="minor"/>
      </rPr>
      <t>RELACIÓN CONVENIOS DGMAPIAE 2012_10_10_informe Gabinete2_PMSAE.docx</t>
    </r>
    <r>
      <rPr>
        <sz val="8"/>
        <color theme="1"/>
        <rFont val="Calibri"/>
        <family val="2"/>
        <scheme val="minor"/>
      </rPr>
      <t xml:space="preserve">
Article 95 of the new Law 40/2015 on the Legal Regime of the Public Sector requires that any new public organism participates in the joint management of shared services, unless the use of share services will produce a negative economic impact, there are national security or actuation independence issues.
</t>
    </r>
  </si>
  <si>
    <r>
      <t xml:space="preserve">.- Centre of semantic interoperability of the Administration: it will publish the models for exchange data, both common and sectorial, as well as the relative ones to common infrastructures and services, together with the associated definitions and codifications.
.- Public Administration bodies or Public Law Entities linked or depending on them, holders of competences with regard to information exchange with citizens and with other Public Administrations, as well as in terms of common infrastructures, services and tools, will establish and publish the corresponding interchange data models that will be of mandatory application for information interchanges in Public Administrations.
</t>
    </r>
    <r>
      <rPr>
        <b/>
        <sz val="8"/>
        <color theme="1"/>
        <rFont val="Calibri"/>
        <family val="2"/>
        <scheme val="minor"/>
      </rPr>
      <t xml:space="preserve">See Semantic Interoperability,(See ES_NIF_Interoperability_Framework_RD4_2010.pdf http://administracionelectronica.gob.es/pae_Home/dms/pae_Home/documentos/Estrategias/pae_Interoperabilidad_Inicio/pae_Esquema_Nacional_de_Interoperabilidad/ENI_INTEROPERABILITY_ENGLISH_3.pdf)
</t>
    </r>
    <r>
      <rPr>
        <sz val="8"/>
        <color theme="1"/>
        <rFont val="Calibri"/>
        <family val="2"/>
        <scheme val="minor"/>
      </rPr>
      <t>Additional provision nine of the new Law 40/2015 on the Legal Regime of the Public Sector, defines the sectoral committee of electronic administration as the responsible of the cooperation between the different levels of the Spanish Administration: General, Regional and Local in the subject of electronic administration. The functions of the committee include: ensure the interoperability between public administration systems and applications, promote the development of eGov in Spain and ensure the involvement of all administration in the improvement of the available administrative information.</t>
    </r>
  </si>
  <si>
    <r>
      <t xml:space="preserve">.- Public Administrations will use open standards, and also in a complementary way, standards that are widely used by citizens, with the aim to guarantee the independence in the choice of alternative technologies by the citizens and Public Administrations and the adaptability to the progress of the technology.
.- Conditions for the retrieval and preservation of records: Public Administrations will adopt the necessary organizational and technical measures to guarantee the interoperability in the retrieval and preservation of the electronic records during its lifecycle.
</t>
    </r>
    <r>
      <rPr>
        <b/>
        <sz val="8"/>
        <color theme="1"/>
        <rFont val="Calibri"/>
        <family val="2"/>
        <scheme val="minor"/>
      </rPr>
      <t>See Open Standards, Conditions for the retrieval and preservation of records, (See ES_NIF_Interoperability_Framework_RD4_2010.pdf http://administracionelectronica.gob.es/pae_Home/dms/pae_Home/documentos/Estrategias/pae_Interoperabilidad_Inicio/pae_Esquema_Nacional_de_Interoperabilidad/ENI_INTEROPERABILITY_ENGLISH_3.pdf)</t>
    </r>
  </si>
  <si>
    <r>
      <t xml:space="preserve">Spain uses a standards - selection method. Generally, for the selection of standards and for the establishment of the catalogue of standards, particularly the following criteria will be considered:
a) The definitions of standard and technical specification established in the Directive 98/34/CE of the European Parliament and of the Council of 22 of June of 1998 laying down a procedure for the provision of information in the field of technical standards and regulations and of rules on information society services.
b) The definition of open standard established in the Law 11/2007, of June 22, annex, letter k.
c) Character of formalised specification.
d) Definition of « cost not supposing access difficulty», established in the annex of this Royal Decree.
e) Additional considerations referred to the adaptation of the standard to the necessities and required functionality; to the conditions related to the development, use or implementation, available and complete documentation, publication, and governing of the standard; to the conditions related to the maturity, support and adoption by the market, to its potential of reuse, to the multiplatform and multichannel applicability and to its implementation under diverse models of applications development.
The catalogue of standards will be updated each year.
See BOE-A-2012-13501_Catalogo_de_estandares (http://www.boe.es/diario_boe/txt.php?id=BOE-A-2012-13501)
</t>
    </r>
    <r>
      <rPr>
        <b/>
        <sz val="8"/>
        <color theme="1"/>
        <rFont val="Calibri"/>
        <family val="2"/>
        <scheme val="minor"/>
      </rPr>
      <t>See Technical interoperability, (see  ES_NIF_Interoperability_Framework_RD4_2010.pdf http://administracionelectronica.gob.es/pae_Home/dms/pae_Home/documentos/Estrategias/pae_Interoperabilidad_Inicio/pae_Esquema_Nacional_de_Interoperabilidad/ENI_INTEROPERABILITY_ENGLISH_3.pdf)</t>
    </r>
  </si>
  <si>
    <r>
      <t xml:space="preserve">.- The National Interoperability Framework refers to the National Security Framework for matters related to security beyond the necessary aspects to guarantee the interoperability.
</t>
    </r>
    <r>
      <rPr>
        <b/>
        <sz val="8"/>
        <color theme="1"/>
        <rFont val="Calibri"/>
        <family val="2"/>
        <scheme val="minor"/>
      </rPr>
      <t>See Security, (See ES_NIF_Interoperability_Framework_RD4_2010.pdf http://administracionelectronica.gob.es/pae_Home/dms/pae_Home/documentos/Estrategias/pae_Interoperabilidad_Inicio/pae_Esquema_Nacional_de_Interoperabilidad/ENI_INTEROPERABILITY_ENGLISH_3.pdf)</t>
    </r>
    <r>
      <rPr>
        <sz val="8"/>
        <color theme="1"/>
        <rFont val="Calibri"/>
        <family val="2"/>
        <scheme val="minor"/>
      </rPr>
      <t xml:space="preserve">
.- Data Mediation protocol (brokering services):
10049 Resolution of the Secretary of State for Public Administration of 28 June 2012, giving approval to the Technical Interoperability Standard for Data Mediation Protocols.
e) They shall produce service-level agreements (SLAs) regulating the provision of services and the incident response mechanisms according to service criticality.
i) Developing and maintaining systems ensuring data security and privacy in compliance with the regulations in force.
See BOE-A-2012-10049_Brokering_Services: http://www.boe.es/boe/dias/2012/07/26/pdfs/BOE-A-2012-10049.pdf 
</t>
    </r>
  </si>
  <si>
    <r>
      <t>The Secretary of State of Public Administrations signs agreements with the regional governments for the mutual assistance in terms of services for eGovernment.</t>
    </r>
    <r>
      <rPr>
        <sz val="11"/>
        <color theme="1"/>
        <rFont val="Calibri"/>
        <family val="2"/>
        <scheme val="minor"/>
      </rPr>
      <t xml:space="preserve"> </t>
    </r>
    <r>
      <rPr>
        <sz val="8"/>
        <color theme="1"/>
        <rFont val="Calibri"/>
        <family val="2"/>
        <scheme val="minor"/>
      </rPr>
      <t xml:space="preserve">In the last two years the agreements with eight Autonomous Communities have been renewed, and three new agreements have been signed (Castilla León, Castilla-La Mancha and Catalunya) . The benefits of agreement has been extended to other public and private organizations  like the Association of Spanish Universities, that represents public and private universities
See in http://administracionelectronica.gob.es/pae_Home/pae_Documentacion/pae_LegNacional/pae_CONVENIOS_de_colaboracion_con_CCAA_ambito_Administracion_Electronica.html the agreements signed with: Andalucía, Aragón, Principado de Asturias, Illes Balears, Canarias, Cantabria, Castilla y León, Castilla-La Mancha, Catalunya, Comunitat Valenciana, Extremadura, Galicia, La Rioja, Comunidad de Madrid, Región de Murcia, Comunidad Foral de Navarra, País Vasco. Public and private Spanish universities.
These agreements refer to the delivery of services through the national administrative network Red SARA, the exchange of information between official input-output registries, the integrated offices to assist the citizens, and the reduction of administrative burdens. 
Besides, the eGovernment Strategy (2011-2015) of 'Avanza 2' Plan has a particular focus on promotion of innovative ICT processes in regional governments (Autonomous Communities) as part of the ten overall objectives. In addition the Avanza Local plan, the “municipal arm” of the ‘Avanza’ Plan, is intended to promote eGovernment at local level. Areas covered include the diffusion and implantation of the dedicated ‘Avanza Local Solutions Platform’, the development and implantation of technical solutions of particular use to Local Government, and the release of studies leading to a good practice catalogue for the content and use of municipal applications. 
The tools included in the ‘Avanza Local Solutions Platform’ consist of: 
• 'SIGEM', for managing the back office of the municipalities 
• 'Localweb', for building and managing portals 
• 'LocalGIS' , a powerful Geo-information system 
• 'Avanza Local Padrón', an integrated system to manage census and enrolment list for polls 
• 'e-Fácil' application and eInvoicing with the CIRCE local module.
• 'ConfiAAS’, It is a tool for improving applications security.
• 'Padron', an integrated system that manage citizen register in a council.
• 'LOPD' tool design in order to facilitate the implementation and compliance of Data Protection Law.
Law 11/2007, article 40, stablished the Sectoral Committee of Electronic Administration, a technical body for cooperation between General Administration, Autonomous Communities Administrations and Local Administrations, responsible for:
a) Ensure compatibility and interoperability of systems and applications used by public Administrations.
b) Prepare joint programmes to promote the development of e-government in Spain
c) Ensure cooperation between public administrations to improve information availability and transparency.
The committee runs multiple joint work groups oriented toward the development of common solutions, knowledge sharing and adoption of best practices. Currently there are ten working groups:
d) Digital identity
e) Integrated communications
f) Monitoring, indicators and measures
g) Interoperability
h) Data mediation and services
i) Security
j) Suppliers and contración ICT
k) Reuse and R-PSI
l) Planning and governance
m) eDocument, eFile and  electronic archiving
</t>
    </r>
  </si>
  <si>
    <t>List of agreements on the electronic administration portal: http://administracionelectronica.gob.es/pae_Home/pae_Documentacion/pae_LegNacional/pae_CONVENIOS_de_colaboracion_con_CCAA_ambito_Administracion_Electronica.html   
Live indicators regarding agreements:
http://dataobsae.administracionelectronica.gob.es/cmobsae3/dashboard/Dashboard.action?selectedScope=A13</t>
  </si>
  <si>
    <r>
      <t xml:space="preserve">• According to the tenth edition of the comparative analysis of the development of e-Government in the European Union and associated States (See &lt;http://ec.europa.eu/digital-agenda/en/ict-enabled-benefits-eu-society-analysis-and-data&gt;), the ease of use of the eGovernment model developed by Spain to cover the three selected life events (business creation, loss and finding work and study at the University) is above the EU average in all of them. 
Examples of the user centric services include:
• One-stop Centre for businesses: http://www.eugo.es/vuds_Home.html?idioma=en
• Virtual office of employment of Andalucía: http://www.juntadeandalucia.es/servicioandaluzdeempleo/web/websae/portal/es/index.html 
</t>
    </r>
    <r>
      <rPr>
        <u/>
        <sz val="8"/>
        <color theme="1"/>
        <rFont val="Calibri"/>
        <family val="2"/>
        <scheme val="minor"/>
      </rPr>
      <t xml:space="preserve">Referencias a Punto de acceso general. Carpeta Ciudadana
</t>
    </r>
    <r>
      <rPr>
        <sz val="8"/>
        <color theme="1"/>
        <rFont val="Calibri"/>
        <family val="2"/>
        <scheme val="minor"/>
      </rPr>
      <t xml:space="preserve">• Order HAP/1949/2014 regulates the single access point of the Spanish General Administration (AGE), see: https://www.boe.es/buscar/act.php?id=BOE-A-2014-10908. The single access point provides to the citizens and business guidance on their relationships to the General Administration. Information and access to services can be found organized by areas of interest of business (entrepreneurship, public procurement, etc.) and citizens (family, education, employment, etc.). The site provides access to shared services as the central electronic registry, the Citizen File and links to all AGE’s official sites.
The Citizen Folder service (https://sede.administracion.gob.es/carpeta/clave.htm) that provides access to all his administrative procedures and related documents, registrations entries, the citizen’s personal data hold by the administration and a record of data movement between administrations.
The Ministry of Finance and Public Administration has developed an application for mobile devices Eadmon “@dministración, all services in your hand”. Eadmon offers, in an environment of user-friendly administrative resources available in social networks, providing continued dialogue with society where citizens and companies wish. The application also provides citizens and businesses the services oriented to life in mobility developed by ministries and public bodies.
http://administracionelectronica.gob.es/pae_Home/pae_Estrategias/pae_Movilidad_Inicio/pae_MOVILIDAD_-_Aplicacion_movil_eAdmon__Todos_los_servicios_en_tu_mano.html?idioma=en#.U3X9pPmSxio
Other examples of user-centric services as measured in the  'Digitising Public Services in Europe: Putting ambition into action – 9th Benchmark Measurement' prepared for the European Commission
(See: http://epractice.eu/en/library/5283331), shows the online availability and level of sophistication of 12 services for citizens and 8 for businesses. Some examples include: 
- Central Government, Ministry of Finance and Public Administrations , State Tax Administration Agency (AEAT), Fully transactional online submission and assessment system. </t>
    </r>
    <r>
      <rPr>
        <sz val="6.4"/>
        <color theme="1"/>
        <rFont val="Calibri"/>
        <family val="2"/>
      </rPr>
      <t xml:space="preserve">More than fourteen million declarations were carried out in 2015, constituting 76 % of all declarations. </t>
    </r>
    <r>
      <rPr>
        <sz val="8"/>
        <color theme="1"/>
        <rFont val="Calibri"/>
        <family val="2"/>
        <scheme val="minor"/>
      </rPr>
      <t xml:space="preserve">See: https://www.agenciatributaria.gob.es/AEAT.sede/procedimientoini/G229.shtml;
- Online request and delivery of birth and marriage certificates. See: Birth: https://sede.mjusticia.gob.es/cs/Satellite/Sede/es/tramites/certificado-nacimiento and Marriage: https://sede.mjusticia.gob.es/cs/Satellite/Sede/es/tramites/certificado-matrimonio; 
- A convenient way for citizens to communicate online their change of address to a number of Public Administrations through a single notification service. This service requires a digital certificate. Users can also check online the status of their notification. See: https://cambiodomicilio.redsara.es/pcd/; 
- The RED system allows businesses and registered professionals to perform electronic processing of proceedings relating to the areas of Business Registration and Membership of Workers, Social Security Fees of Business and Report of Temporary Disability of Workers. RED allows the entry fees through direct debit systems and electronic payment. See: http://www.seg-social.es/Internet 1/Masinformacion/SistemaRed/index.htm; 
-  Information and online registration application. The Information and Creation Network Centre (CIRCE) portal sets out an eleven-step procedure for online company registration. Since March 2007, new limited companies (SRL) have been able to register their businesses online, and since 2010 it is possible to create sole traders too, saving a significant amount of time and speeding up the registration process to just 24-72 hours. Online registration reduces the number of forms to be filled in by the entrepreneur from twenty-three to just one (the Unique Electronic Document). Forwarding to other related Agencies is done automatically by the CIRCE. See: http://www.circe.es/ (CIRCE); and 
- Service that allows registered businesses to file VAT returns online. See: https://www.agenciatributaria.gob.es/AEAT.sede/Inicio/Procedimientos_y_Servicios/Impuestos_y_Tasas/IVA/IVA.shtml
</t>
    </r>
  </si>
  <si>
    <r>
      <rPr>
        <sz val="6.4"/>
        <color theme="1"/>
        <rFont val="Calibri"/>
        <family val="2"/>
      </rPr>
      <t>In December 2014 the transparency portal goes live (http://transparencia.gob.es/) with over 500,000 structured data of the General State Administration (salaries, grants, contracts, etc.).</t>
    </r>
    <r>
      <rPr>
        <sz val="8"/>
        <color theme="1"/>
        <rFont val="Calibri"/>
        <family val="2"/>
        <scheme val="minor"/>
      </rPr>
      <t xml:space="preserve">
Other examples of regional transparency portals include the government of Asturias, Castilla y Leon, Extremadura and Navarra who have a portal on open government and transparency that allow citizens to know in detail the management of the regional administration: 
http://www.asturias.es/portal/site/webasturias/menuitem.b63844eb9cf9fc7ad9db8433f2300030/?vgnextoid=babf7f42a8d69310VgnVCM10000098030a0aRCRD 
http://www.gobiernoabierto.jcyl.es/web/jcyl/GobiernoAbierto/es/Plantilla33y33y33/1284485010134/_/_/_
http://gobiernoabierto.gobex.es/
http://www.gobiernoabierto.navarra.es/es/transparencia  
A centralized application has been designed in order to be used by every organization involved in the transparency website. This application allows managing all the citizens requests for information. The application ACCEDA has been improved to be multi-organizational and fully compatible with the Spanish Interoperability Standards (see: http://run.gob.es/pae-acceda)
The technique to acquire information from all departments is based on the datos.gob.es methodology, based on RISP (Reuse of public information, see: http://administracionelectronica.gob.es/pae_Home/pae_Estrategias/pae_Interoperabilidad_Inicio/pae_Normas_tecnicas_de_interoperabilidad.html#REUTILIZACIONRECURSOS?idioma=en. This methodology allows  sharing the information in a Semantic network, using RDF and XML interchange protocols.
The Ministry of Finance and Public Administration has developed an application for mobile devices Eadmon “@administration, all services in your hand”. Eadmon offers, in an environment of user-friendly administrative resources available in social networks, providing continued dialogue with society where citizens and companies wish. The application also provides citizens and businesses the services oriented to life in mobility developed by ministries and public bodies.
http://administracionelectronica.gob.es/pae_Home/pae_Estrategias/pae_Movilidad_Inicio.html?idioma=en
The Transparency cloud portal for Local Government is a centralised service that provides Local Governments the technical means required to accomplish its obligations regarding transparency, complying with the requirements of accessibility, interoperability and re-use of information imposed by the Law 19/2013 on Transparency, access to public information and good governance. Information published by 425 Local Governments can be consulted through the Local Transparency Portal (https://directorio.transparencialocal.gob.es/).
Each Regional Government has their own transparency portal, all of them are accessible through the General Administration Transparency Portal (http://transparencia.gob.es/transparencia/transparencia_Home/index/Mas-Transparencia/Comunidades-autonomas.html#gali).
</t>
    </r>
  </si>
  <si>
    <t xml:space="preserve">• The Center for Technology Transfer (CTT), with legal support, is intended to promote the reuse of solutions for public administrations; it is linked with the European one, JOINUP. Nowadays it stores nearly 300 reusable solutions.
• See: http://administracionelectronica.gob.es/ctt 
• For more details about the way it works http://administracionelectronica.gob.es/pae_Home/pae_SolucionesCTT/pae_CTT_-__Que_es_.html  
• The reuse of PSI has been mentioned above.
• The reuse of Public Sector information is fully developed with the Law 37/2007, the Royal Decree 1495/2011 (See English version &lt;http://datos.gob.es/?q=node/1253&gt; and the Interoperability Agreement on the Reuse of PSI (See English version &lt;http://administracionelectronica.gob.es/pae_Home/dms/pae_Home/documentos/Estrategias/pae_Interoperabilidad_Inicio/Normas_tecnicas/Reuse_of_information_resources_Interoperability_Standar_NIF_Spain/ENGLISH_Interoperability_Agreement_for%20the%20Reuse%20of%20Information%20Resources.pdf&gt;. 
• Datos.gob.es is the main site for the reuse of public sector information in Spain. It is the national portal that organizes and manages the Catalogue of Public Information, the single point of access to data sets of the General State Administration. The portal for the reuse of public sector information datos.gob.es  is in the first position in the EU, leading the ranking of open data maturity according to the monitoring performed by European Data Portal. See http://datos.gob.es/en/noticia/spain-trend-setter-open-data-maturity-europe-2016
https://www.europeandataportal.eu/sites/default/files/edp_landscaping_insight_report_n2_2016.pdf
Finally, Spain has the Technology Transfer Center (http://forja-ctt.administracionelectronica.gob.es) for the cooperation in the development of e-government services between different public administrations and also individuals or companies.
Regarding the reuse of IT assets, two guides on asset reuse were recently published. These documents provide guidance on the implementation of the Technical Interoperability Standard for the Reuse of Information Resources: 
- Guide to Asset Publication and Licensing, published in 2015 (https://administracionelectronica.gob.es/pae_Home/dms/pae_Home/documentos/Estrategias/pae_Interoperabilidad_Inicio/pae_Normas_tecnicas_de_interoperabilidad/ASSET_REUSE_accesible.pdf) and,
-Guide for the provision of applications as services (https://administracionelectronica.gob.es/pae_Home/dms/pae_Home/documentos/Estrategias/pae_Interoperabilidad_Inicio/Guia_prestacion_aplicaciones_modo_servicio_PDF_2016.pdf)
Related to reuse of public sector information, a RISP Community has been created in the Spanish Open Data portal (dato.gob.es) as a meeting place for public administrations, infomediary business, subject matter experts and other social agents interested in PSI reuse.
The list of shared services can be consulted at https://administracionelectronica.gob.es/pae_Home/pae_Estrategias/Racionaliza_y_Comparte/Servicios-declarados-como-compartidos.html?idioma=en#.V_ZwufmLSig
The catalogue of services of the digital administrations can be consulted at http://administracionelectronica.gob.es/pae_Home/pae_Estrategias/Racionaliza_y_Comparte/catalogo-servicios-admon-digital.html
</t>
  </si>
  <si>
    <r>
      <t xml:space="preserve">The Intermediation (brokering) platform is intended to simplify administrative procedures, so that citizens or businesses do not have to deliver data or documents already held by public authorities, and to reduce fraud. This platform facilitates the access to base registries, between providers of information and consumers of that information. </t>
    </r>
    <r>
      <rPr>
        <sz val="6.4"/>
        <color theme="1"/>
        <rFont val="Calibri"/>
        <family val="2"/>
      </rPr>
      <t>In 2014 there were more than 37 million of transactions in the platform. See Data transmissions (SVD)
http://dataobsae.administracionelectronica.gob.es/cmobsae3/Scorecard.action#fullViewGraph</t>
    </r>
    <r>
      <rPr>
        <sz val="8"/>
        <color theme="1"/>
        <rFont val="Calibri"/>
        <family val="2"/>
        <scheme val="minor"/>
      </rPr>
      <t xml:space="preserve">
The ISA Report on Access to Base Registries Good practices to interconnect base registries across sectors and across borders (intermediation platform) 
See http://administracionelectronica.gob.es/ctt/verPestanaGeneral.htm?idIniciativa=svd#.U0-aefl_uSo
See http://ec.europa.eu/isa/documents/good-practices-on-access-to-base-registries_en.pdf
See Data Interchange specification, SCSPv3 (Paper Certificate Removal Protocol). http://administracionelectronica.gob.es/ctt/scsp
See the Data Intermediation Platform and the Interoperability Agreement about intermediation. http://administracionelectronica.gob.es/pae_Home/pae_Estrategias/Racionaliza_y_Comparte/elementos_comunes/Intermediacion_de_datos.html#.U4dJrXbwDL8
-  See the 2014 UN award http://administracionelectronica.gob.es/pae_Home/pae_Actualidad/pae_Noticias/Anio2014/Mayo/Noticia-CTT-2014-05-28-SVD-UNPSA-2014.html#.U4dIF3bwDL8
-  http://www.unpan.org/dpadm/unpsdayawards/unpublicserviceawards/tabid/1522/language/en-us/default.aspx.
</t>
    </r>
  </si>
  <si>
    <t>Data intermediation platform project:
http://administracionelectronica.gob.es/ctt/svd   
Data mediation protocols interoperability standard:
http://administracionelectronica.gob.es/pae_Home/dms/pae_Home/documentos/Estrategias/pae_Interoperabilidad_Inicio/Data_Mediation_Protocols_Interoperability_Standard-NIF_Spain/Data_Mediation_Protocols_Interoperability_Standard_NIF_Spain.pdf
PID- Intermediation Platform
http://dataobsae.administracionelectronica.gob.es/cmobsae3/dashboard/Dashboard.action?selectedScope=A2#INT002INTERMEDIA-summary</t>
  </si>
  <si>
    <t>Data intermediation platform project:
http://administracionelectronica.gob.es/ctt/svd   
Data mediation protocol interoperability standard:
http://administracionelectronica.gob.es/pae_Home/dms/pae_Home/documentos/Estrategias/pae_Interoperabilidad_Inicio/Data_Mediation_Protocols_Interoperability_Standard-NIF_Spain/Data_Mediation_Protocols_Interoperability_Standard_NIF_Spain.pdf
PID- Intermediation Platform
http://dataobsae.administracionelectronica.gob.es/cmobsae3/dashboard/Dashboard.action?selectedScope=A2#INT002INTERMEDIA-summary</t>
  </si>
  <si>
    <t xml:space="preserve">By means of the system of administrative information is obtained concerning the relationship of procedures and services of the General State Administration, and all the administrations involved (regional governments and CCAA), according to article 9 of the national scheme of interoperability. SIA is designed to enable the administration and distributed updating by all involved the participating administrations, through:
- a Web application, with an improved interface and easy navigation
- a catalogue of web services, and information about information.
CIS is accessible only through SARA, network in the following URL: https://administracionelectronica.gob.es/ctt/sia?idioma=en
See also: http://administracionelectronica.gob.es/ctt/verPestanaGeneral.htm?idIniciativa=sia#.U3YqaPmSxio
SIA has incorporated semantic capabilities in order to provide the citizen with an easier to use  search system. These searches will be possible through the Punto de Acceso General (General Point of Access).See http://administracion.gob.es/.  
</t>
  </si>
  <si>
    <r>
      <t xml:space="preserve">The Portal for Electronic Administration provides a number of initiatives with a focus on international cooperation. International cooperation focuses on issues such as the strategies of Electronic Administration, cross-border European Services Directive, re-use of information, interoperability, security, pilots CIP-LSPs.
http://administracionelectronica.gob.es/pae_Home/pae_Estrategias/pae_lineas_ccoperacion/pae_Cooperacion_Internacional.html?idioma=en#.U3Ys6_mSxio
The Directorate General of Administrative modernisation, procedures and promotion of e-government acts as facilitator relations. Dgmapiae is the promoter of rationalization at a global stage in pooling the needs and interests of all of them between the various responsible electronic administration, in accordance with Article 16 Royal Decree 256 / 2012.
In international cooperation the Dgmapiae has developed extensive activities, such as:
• In the Area of the European Union : committees, working groups and forums of the European Commission (action plan for 2011-15, ISA programme, services directive and internal market, projects cip-lsp as stork2 and gen6) and the Council of the EU (working group of telecommunications and the information society;
• In the European Union area : OECD, Latin America (rimpe, clad, ECLAC), UNESCO, settlement of mutual recognition of certificates of security of information technologies, international standardization, etc.
See: http://administracionelectronica.gob.es/pae_Home/pae_Organizacion/pae_DGMAPIAE.html?idioma=en#.U3Yti_mSxio 
</t>
    </r>
    <r>
      <rPr>
        <sz val="6.4"/>
        <color theme="1"/>
        <rFont val="Calibri"/>
        <family val="2"/>
      </rPr>
      <t>In order to clarify the responsibilities of each public authority, the Article 9.1 of the NIF is the following: "Public Administrations will maintain the Inventory of Administrative Information updated. That will include the administrative procedures and services provided in a classified way and structured in families, with indication of the level of the computerization Also they keep an updated administrative bodies and citizen service offices inventory, and relations between them. These bodies and offices will be coded uniquely and this codification will be disseminated to public authorities."</t>
    </r>
    <r>
      <rPr>
        <sz val="8"/>
        <color theme="1"/>
        <rFont val="Calibri"/>
        <family val="2"/>
        <scheme val="minor"/>
      </rPr>
      <t xml:space="preserve">
DIR 3 is a shared service that provides the means to maintain the catalog of public administrative organisms and their auxiliar offices (public attention, economic control). Each organism is responsible to maintain their own data.</t>
    </r>
  </si>
  <si>
    <t>Agreements with Regional governments:
http://administracionelectronica.gob.es/pae_Home/pae_Documentacion/pae_LegNacional/pae_CONVENIOS_de_colaboracion_con_CCAA_ambito_Administracion_Electronica.html   
Agreement indicators in OBSAE:
http://dataobsae.administracionelectronica.gob.es/cmobsae3/dashboard/Dashboard.action?selectedScope=A13</t>
  </si>
  <si>
    <r>
      <t xml:space="preserve">The Sistema de Información Administrativa (SIA) aims to integrate administrative procedures and electronic services in the whole public administrations, although the current focus is on the scope of the General State Administration. In this way, with this implementation is responding to the demands of the existing regulatory framework regarding cataloguing of procedures and electronic services. The evolution of the implementation (today in its version 2.0) has taken a step further: it has passed the concept of mere repository of procedures, joining the electronic services and respond to the claims of the e-government in the field of national scheme of interoperability. SIA is designed to enable the administration and distributed updating by all involved the participating administrations, through:
- a Web application, with an improved interface and easy navigation
- a catalogue of web services, and information about information.
CIS is accessible only through SARA, network in the following URL: https://administracionelectronica.gob.es/ctt/sia?idioma=en
See: http://administracionelectronica.gob.es/pae_Home/pae_Estrategias/Racionaliza_y_Comparte/sistemas_informacion_transversales/SIA.html?idioma=en#.U3YvbfmSxio
</t>
    </r>
    <r>
      <rPr>
        <sz val="6.4"/>
        <color theme="1"/>
        <rFont val="Calibri"/>
        <family val="2"/>
      </rPr>
      <t>The Technical Interoperability Standard for Data Model Relationships establishes the conditions for the design and publication of common data models of the Public Administration and data models in areas subject to exchange of information with citizens and between Public Administration agencies, as well as their definition and encoding for publication at the Semantic Interoperability Centre.
See http://www.boe.es/boe/dias/2012/07/26/pdfs/BOE-A-2012-10050.pdf
See http://administracionelectronica.gob.es/pae_Home/pae_Estrategias/pae_Interoperabilidad_Inicio/pae_Centro_Interoperabilidad_semantica.html#.VgAnR5Mt1CF</t>
    </r>
    <r>
      <rPr>
        <sz val="8"/>
        <color theme="1"/>
        <rFont val="Calibri"/>
        <family val="2"/>
        <scheme val="minor"/>
      </rPr>
      <t xml:space="preserve">
SIA 2 includes the classification of services based on 2 dimensions, subject (materia) and type of procedure (clase de trámite). Details can be consulted at https://administracionelectronica.gob.es/ctt/resources/Soluciones/215/Area%20descargas/Guia%20de%20Contenidos.pdf?idIniciativa=215&amp;idElemento=4128</t>
    </r>
  </si>
  <si>
    <t>The NIF includes the publication and use of semantic assets and associated code lists. This also includes the deployment of a semantic interoperability center following the European experiences with SEMIC and JOINUP. http://administracionelectronica.gob.es/PAe/CISE
The NIF takes into account the European context and its recommendations. It is aligned with the European Interoperability Framework and it systematically refers to the linking of the interoperability instruments of Spain with the equivalent ones in the European Union environment. The software solutions and semantic assets federated in JOINUP as well as the connection to the sTESTA network are good examples of it.
The Portal for Electronic Administration provides a number of initiatives with a focus on international cooperation. International cooperation focuses on issues such as the strategies of Electronic Administration, cross-border European Services Directive, re-use of information, interoperability, security, pilots CIP-LSPs.
http://administracionelectronica.gob.es/pae_Home/pae_Estrategias/pae_lineas_ccoperacion/pae_Cooperacion_Internacional.html?idioma=en#.U3Ys6_mSxio
The Directorate General of Administrative modernisation, procedures and promotion of e-government acts as facilitator relations. Dgmapiae is the promoter of rationalization at a global stage in pooling the needs and interests of all of them between the various responsible electronic administration, in accordance with Article 16 Royal Decree 256 / 2012.
In international cooperation the Dgmapiae has developed extensive activities, such as:
• In the Area of the European Union : committees, working groups and forums of the European Commission (action plan for 2011-15, ISA programme, services directive and internal market, projects CIP-LSP as stork2 and gen6) and the Council of the EU (working group of telecommunications and the information society;
• In the European Union area: OECD, Latin America (rimpe, clad, ECLAC), UNESCO, settlement of mutual recognition of certificates of security of information technologies, international standardization, etc.
See: http://administracionelectronica.gob.es/pae_Home/pae_Organizacion/pae_DGMAPIAE.html?idioma=en#.U3Yti_mSxio 
A new version of the metadata dictionary for electronic documents was publishes in September 2016. See, 
https://administracionelectronica.gob.es/pae_Home/pae_Actualidad/pae_Noticias/Anio2016/Septiembre/Noticia-2016-09-08-Nueva-versi-n-del-Esquema-de-Metadatos-para-la-Gesti-n-del-Documento-Electr-nico--e-EMGDE--v2.0.html?idioma=en#.V-o-GfmLSih.
A recent example of cooperation is the development of an ENI compliant information gateway between public administration and the administration of justice for te exchange of administrative electronic records. See, https://administracionelectronica.gob.es/pae_Home/pae_Actualidad/pae_Noticias/Anio2016/Junio/Noticia-2016-06-01-Nota-tecnica-interconexion-justicia.html?idioma=en#.V-4l9_mLSig.</t>
  </si>
  <si>
    <r>
      <t xml:space="preserve">Privacy: There is a full development of privacy issues under the leadership of the Spanish Agency for personal data protection. 
The Agency ensures compliance with data protection legislation and monitors its implementation, especially regarding the rights of information, access, rectification, opposition and cancellation of data.
See: http://www.agpd.es/portalwebAGPD/index-ides-idphp.php 
The National Security Scheme (ENS) is monitored, see: </t>
    </r>
    <r>
      <rPr>
        <sz val="6.4"/>
        <color theme="1"/>
        <rFont val="Calibri"/>
        <family val="2"/>
      </rPr>
      <t>http://administracionelectronica.gob.es/pae_Home/dms/pae_Home/documentos/OBSAE/pae_Notas_Tecnicas/2014-06_nota-tecnica-estado-eni-ens.pdf</t>
    </r>
    <r>
      <rPr>
        <sz val="8"/>
        <color theme="1"/>
        <rFont val="Calibri"/>
        <family val="2"/>
        <scheme val="minor"/>
      </rPr>
      <t xml:space="preserve">
See also the report from OBSEA on security in ICT: http://administracionelectronica.gob.es/pae_Home/dms/pae_Home/documentos/OBSAE/pae_Notas_Tecnicas/2013-12_Nota_Tecnica_CCN.pdf 
and suitability to national security scheme:
http://administracionelectronica.gob.es/pae_Home/dms/pae_Home/documentos/Estrategias/pae_Seguridad_Inicio/pae_Esquema_Nacional_de_Seguridad/Informe-de-progreso-de-la-adecuacion-al-ENS-finales-2013/Informe%20de%20progreso%20de%20la%20adecuaci%C3%B3n%20al%20ENS%20-%20finales%20de%202013.pdf
http://dataobsae.administracionelectronica.gob.es/cmobsae3/dashboard/Dashboard.action?selectedScope=A2
Updated values for indicators related to the use of the platforms @firma and Cl@ve can be consulted at: http://dataobsae.administracionelectronica.gob.es/cmobsae3/dashboard/Dashboard.action?selectedScope=A1
and
http://dataobsae.administracionelectronica.gob.es/cmobsae3/dashboard/Dashboard.action?selectedScope=A2
</t>
    </r>
  </si>
  <si>
    <r>
      <rPr>
        <sz val="8"/>
        <color theme="1"/>
        <rFont val="Calibri"/>
        <family val="2"/>
      </rPr>
      <t xml:space="preserve">Until October 2014, The Directorate General of Administrative modernization has been measuring re the degree of adaptation to the NIF using a questionnaire.
This questionnaire includes 15 questions about preservation of electronic records, including issues of political existence of electronic document management, document repositories, retention schedules, exchanges, generating records, document custody, among others.
Implementation level in the national administration is 37% (1.8 / 5), and the regional 43% (2.14 / 5).
The latest review is available on:
http://administracionelectronica.gob.es/pae_Home/pae_Actualidad/pae_Noticias/Anio2015/Febrero/Noticia-2015-02-27-nota-tecnica-ENI.html?idioma=en#.VgMoH_lTJuY
Some examples of Document Management Policies approved by different administarions are provided below:
DECREE 38 / 2016, on 5 april the government of aragon, which approves the management policy and archiving of electronic documents of the administration of the autonomous community of Aragon and their public organizations.( http://www.boa.aragon.es/cgi-bin/EBOA/BRSCGI?CMD=VEROBJ&amp;MLKOB=902540023535) 
Policy of the management of electronic documents of the ministry of education, culture and sport.(http://www.mecd.gob.es/cultura-mecd/areas-cultura/archivos/recursos-profesionales/documentos-electronicos.html) 
Order of 23 february 2015, approving the policy of electronic document management and electronic archiving of the public service of the autonomous community of canary islands (BOC of 27 february 2015)( http://www.gobiernodecanarias.org/boc/2015/040/001.html) 
Management policy electronic documents in the public university of Navarra(http://www2.unavarra.es/gesadj/seccionNormativa/5gestiondedocumentos.pdf) 
Policy of the management of electronic documents MINHAP(http://www.minhap.gob.es/Documentacion/Publico/SGT/POLITICA%20DE%20GESTION%20DE%20DOCUMENTOS%20MINHAP/politica%20de%20gestion%20de%20documentos%20electronicos%20MINHAP.pdf) 
Management policies MINHAP electronic documents complementary - lectures to document(http://www.minhap.gob.es/Documentacion/Publico/SGT/POLITICA%20DE%20GESTION%20DE%20DOCUMENTOS%20MINHAP/politica%20de%20gestion%20de%20documentos%20electronicos%20MINHAP-ponencias%20complementarias%20al%20documento.pdf) 
Policy of the management of electronic documents, university of Murcia(https://sede.um.es/sede/gestion-documental/inicio.seam) 
ORDER CLT / 172 / 2014, 14 may, approving the kyoto electronic document management and archiving of generality of Catalonia(http://www20.gencat.cat/portal/site/portaldogc/menuitem.c973d2fc58aa0083e4492d92b0c0e1a0/?vgnextoid=485946a6e5dfe210VgnVCM1000000b0c1e0aRCRD&amp;appInstanceName=default&amp;action=fitxa&amp;documentId=664215&amp;language=ca_ES&amp;newLang=es_ES) 
ANUNCI d ’ approval of the policy of Gestió the Barcelona Diputació(https://bop.diba.cat/scripts/ftpisa.asp?fnew?bop2014&amp;08/022014020839.pdf&amp;1) 
Policy of the management of electronic documents Cartagena city council's(https://seguro.cartagena.es/sedeelectronica/docs/politica_gestion_documentos_electronicos.pdf) 
Policy of the management of electronic documents the city of Rivas Vaciamadrid (https://administracionelectronica.gob.es/pae_Home/dms/pae_Home/documentos/Estrategias/pae_Archivo_electronico/politica_gestion_documentos/DEF_Pol-tica-de-Gesti-n-Documental-AytoRIVAS/DEF_Pol%C3%ADtica%20de%20Gesti%C3%B3n%20Documental%20AytoRIVAS.pdf
</t>
    </r>
    <r>
      <rPr>
        <sz val="8"/>
        <color theme="1"/>
        <rFont val="Calibri"/>
        <family val="2"/>
        <scheme val="minor"/>
      </rPr>
      <t xml:space="preserve">
</t>
    </r>
  </si>
  <si>
    <t>The portal of the observatory for electronic administration (OBSEA) publishes indicators on e-government, disseminated on a quarterly basis. See: http://administracionelectronica.gob.es/pae_Home/pae_OBSAE/pae_Boletines.html?idioma=en#.U3Xxi_mSxio  
The monitoring reports also provide measurement of indicators on Technology Transfer 
Centre (e.g. reusable solutions, Registered users from public administrations), the Public Administration Network - SARA network (e.g. Regional Governments connected, Local Councils connected), Platform for data and information exchange, SIR – Register Interconnection System (Registry entries exchanged between public administrations), Public Sector Information reuse - PSI reuse. See: http://administracionelectronica.gob.es/pae_Home/pae_Actualidad/pae_Noticias/Anio2014/Marzo/Noticia-2014-03-31-nuevo-boletin-indicadores-Ae.html?idioma=en#.U3Xxf_mSxio
See also report on re-use of public sector information: http://administracionelectronica.gob.es/pae_Home/dms/pae_Home/documentos/OBSAE/pae_Notas_Tecnicas/2014-02_Nota_Tecnica_RISP.pdf 
and reuse of assets and applications in the administration:
http://administracionelectronica.gob.es/pae_Home/dms/pae_Home/documentos/OBSAE/pae_Notas_Tecnicas/2012-08_nota_tecnica_reutilizacion_04_EN/2012-08_nota_OBSAE_reutilizacion_04_EN.pdf
Updated values of indicators on shared services use, reuse of  software and use of shared network infrastructure can be found at: http://dataobsae.administracionelectronica.gob.es/cmobsae3/dashboard/Dashboard.action?selectedScope=A10</t>
  </si>
  <si>
    <r>
      <t xml:space="preserve">Yearly Directorate General of Administrative modernization runs a monitorization process of the implementation of the NIF, mainly in the National a Regional Governments.
Last report published, see:
http://administracionelectronica.gob.es/pae_Home/dms/pae_Home/documentos/Estrategias/pae_Interoperabilidad_Inicio/pae_Esquema_Nacional_de_Interoperabilidad/Informe-progreso-adecuacion-eni-2013/Informe progreso adecuacion eni 2013.pdf
</t>
    </r>
    <r>
      <rPr>
        <sz val="8"/>
        <color theme="1"/>
        <rFont val="Calibri"/>
        <family val="2"/>
        <scheme val="minor"/>
      </rPr>
      <t>The last report on the status of implementation of NIF was published in 
February 2015. The report describes the situation at early 2014, and indicates significative advances in de adoption of ENI, supported by the widespread use of common infrastructures and services. Some areas of improvement are identified in relation to e-document management, semantic interoperability and  reuse. See, https://administracionelectronica.gob.es/pae_Home/dms/pae_Home/documentos/OBSAE/pae_Notas_Tecnicas/2014-06_nota-tecnica-estado-eni-ens_EN.pdf</t>
    </r>
    <r>
      <rPr>
        <i/>
        <sz val="8"/>
        <color theme="1"/>
        <rFont val="Calibri"/>
        <family val="2"/>
        <scheme val="minor"/>
      </rPr>
      <t xml:space="preserve">
</t>
    </r>
  </si>
  <si>
    <t>SPAIN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</si>
</sst>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rgb="FF000000"/>
      <name val="Calibri"/>
      <family val="2"/>
      <charset val="1"/>
    </font>
    <font>
      <sz val="11"/>
      <color theme="1"/>
      <name val="Calibri"/>
      <family val="2"/>
      <scheme val="minor"/>
    </font>
    <font>
      <sz val="11"/>
      <color theme="1"/>
      <name val="Calibri"/>
      <family val="2"/>
      <scheme val="minor"/>
    </font>
    <font>
      <sz val="10"/>
      <color rgb="FFFFFFFF"/>
      <name val="Calibri"/>
      <family val="2"/>
      <charset val="1"/>
    </font>
    <font>
      <sz val="16"/>
      <color rgb="FFFFFFFF"/>
      <name val="Calibri"/>
      <family val="2"/>
      <charset val="1"/>
    </font>
    <font>
      <sz val="8"/>
      <color rgb="FF000000"/>
      <name val="Calibri"/>
      <family val="2"/>
      <charset val="1"/>
    </font>
    <font>
      <b/>
      <sz val="8"/>
      <color rgb="FF000000"/>
      <name val="Calibri"/>
      <family val="2"/>
      <charset val="1"/>
    </font>
    <font>
      <u/>
      <sz val="11"/>
      <color rgb="FF0000FF"/>
      <name val="Calibri"/>
      <family val="2"/>
      <charset val="1"/>
    </font>
    <font>
      <sz val="8"/>
      <color rgb="FFFFFFFF"/>
      <name val="Calibri"/>
      <family val="2"/>
      <charset val="1"/>
    </font>
    <font>
      <b/>
      <i/>
      <u/>
      <sz val="11"/>
      <color rgb="FF0000FF"/>
      <name val="Calibri"/>
      <family val="2"/>
      <charset val="1"/>
    </font>
    <font>
      <b/>
      <sz val="18"/>
      <color rgb="FFFFFFFF"/>
      <name val="Calibri"/>
      <family val="2"/>
      <charset val="1"/>
    </font>
    <font>
      <sz val="18"/>
      <color rgb="FFFFFFFF"/>
      <name val="Calibri"/>
      <family val="2"/>
      <charset val="1"/>
    </font>
    <font>
      <b/>
      <sz val="11"/>
      <color rgb="FFFFFFFF"/>
      <name val="Calibri"/>
      <family val="2"/>
      <charset val="1"/>
    </font>
    <font>
      <b/>
      <sz val="10"/>
      <color rgb="FFFFFFFF"/>
      <name val="Calibri"/>
      <family val="2"/>
      <charset val="1"/>
    </font>
    <font>
      <i/>
      <sz val="10"/>
      <color rgb="FFFFFFFF"/>
      <name val="Calibri"/>
      <family val="2"/>
      <charset val="1"/>
    </font>
    <font>
      <b/>
      <i/>
      <u/>
      <sz val="10"/>
      <color rgb="FF0000FF"/>
      <name val="Calibri"/>
      <family val="2"/>
      <charset val="1"/>
    </font>
    <font>
      <sz val="8"/>
      <name val="Calibri"/>
      <family val="2"/>
      <charset val="1"/>
    </font>
    <font>
      <sz val="11"/>
      <color rgb="FF767676"/>
      <name val="Lucida Sans"/>
      <family val="2"/>
    </font>
    <font>
      <sz val="16"/>
      <color theme="3"/>
      <name val="Calibri"/>
      <family val="2"/>
      <scheme val="minor"/>
    </font>
    <font>
      <sz val="10"/>
      <color theme="3"/>
      <name val="Calibri"/>
      <family val="2"/>
      <scheme val="minor"/>
    </font>
    <font>
      <sz val="11"/>
      <color theme="3"/>
      <name val="Calibri"/>
      <family val="2"/>
      <scheme val="minor"/>
    </font>
    <font>
      <b/>
      <sz val="36"/>
      <color theme="0"/>
      <name val="Calibri"/>
      <family val="2"/>
      <scheme val="minor"/>
    </font>
    <font>
      <b/>
      <sz val="18"/>
      <color theme="0"/>
      <name val="Calibri"/>
      <family val="2"/>
      <scheme val="minor"/>
    </font>
    <font>
      <b/>
      <i/>
      <sz val="28"/>
      <color theme="0"/>
      <name val="Calibri"/>
      <family val="2"/>
      <scheme val="minor"/>
    </font>
    <font>
      <sz val="18"/>
      <color rgb="FFFFFFFF"/>
      <name val="Calibri"/>
      <family val="2"/>
      <scheme val="minor"/>
    </font>
    <font>
      <b/>
      <sz val="12"/>
      <color rgb="FFFFFFFF"/>
      <name val="Verdana"/>
      <family val="2"/>
    </font>
    <font>
      <b/>
      <vertAlign val="superscript"/>
      <sz val="12"/>
      <color rgb="FFFFFFFF"/>
      <name val="Calibri"/>
      <family val="2"/>
      <scheme val="minor"/>
    </font>
    <font>
      <b/>
      <sz val="12"/>
      <color rgb="FFFFFFFF"/>
      <name val="Calibri"/>
      <family val="2"/>
      <scheme val="minor"/>
    </font>
    <font>
      <sz val="12"/>
      <color theme="1"/>
      <name val="Calibri"/>
      <family val="2"/>
      <scheme val="minor"/>
    </font>
    <font>
      <b/>
      <u/>
      <sz val="12"/>
      <color rgb="FF0000FF"/>
      <name val="Verdana"/>
      <family val="2"/>
    </font>
    <font>
      <b/>
      <sz val="12"/>
      <color rgb="FF0000FF"/>
      <name val="Verdana"/>
      <family val="2"/>
    </font>
    <font>
      <sz val="14"/>
      <color theme="0"/>
      <name val="Calibri"/>
      <family val="2"/>
      <scheme val="minor"/>
    </font>
    <font>
      <sz val="13"/>
      <color rgb="FF1F497D"/>
      <name val="Calibri"/>
      <family val="2"/>
      <scheme val="minor"/>
    </font>
    <font>
      <b/>
      <sz val="13"/>
      <color rgb="FF1F497D"/>
      <name val="Calibri"/>
      <family val="2"/>
      <scheme val="minor"/>
    </font>
    <font>
      <b/>
      <i/>
      <sz val="13"/>
      <color rgb="FF1F497D"/>
      <name val="Calibri"/>
      <family val="2"/>
      <scheme val="minor"/>
    </font>
    <font>
      <sz val="9"/>
      <color theme="1"/>
      <name val="Calibri"/>
      <family val="2"/>
      <scheme val="minor"/>
    </font>
    <font>
      <i/>
      <sz val="13"/>
      <color rgb="FF1F497D"/>
      <name val="Calibri"/>
      <family val="2"/>
      <scheme val="minor"/>
    </font>
    <font>
      <i/>
      <vertAlign val="superscript"/>
      <sz val="13"/>
      <color rgb="FF1F497D"/>
      <name val="Calibri"/>
      <family val="2"/>
      <scheme val="minor"/>
    </font>
    <font>
      <sz val="8"/>
      <color theme="1"/>
      <name val="Calibri"/>
      <family val="2"/>
      <scheme val="minor"/>
    </font>
    <font>
      <i/>
      <sz val="8"/>
      <color theme="1"/>
      <name val="Calibri"/>
      <family val="2"/>
      <scheme val="minor"/>
    </font>
    <font>
      <u/>
      <sz val="8"/>
      <color theme="1"/>
      <name val="Calibri"/>
      <family val="2"/>
      <scheme val="minor"/>
    </font>
    <font>
      <sz val="11"/>
      <color theme="1"/>
      <name val="Calibri"/>
      <family val="2"/>
    </font>
    <font>
      <sz val="16"/>
      <color indexed="9"/>
      <name val="Calibri"/>
      <family val="2"/>
    </font>
    <font>
      <sz val="16"/>
      <color theme="0"/>
      <name val="Calibri"/>
      <family val="2"/>
    </font>
    <font>
      <sz val="10"/>
      <color theme="0"/>
      <name val="Calibri"/>
      <family val="2"/>
    </font>
    <font>
      <b/>
      <sz val="8"/>
      <color theme="1"/>
      <name val="Calibri"/>
      <family val="2"/>
      <scheme val="minor"/>
    </font>
    <font>
      <sz val="6.4"/>
      <color theme="1"/>
      <name val="Calibri"/>
      <family val="2"/>
    </font>
    <font>
      <sz val="8"/>
      <color theme="1"/>
      <name val="Calibri"/>
      <family val="2"/>
    </font>
  </fonts>
  <fills count="12">
    <fill>
      <patternFill patternType="none"/>
    </fill>
    <fill>
      <patternFill patternType="gray125"/>
    </fill>
    <fill>
      <patternFill patternType="solid">
        <fgColor rgb="FF002060"/>
        <bgColor rgb="FF000080"/>
      </patternFill>
    </fill>
    <fill>
      <patternFill patternType="solid">
        <fgColor rgb="FF000000"/>
        <bgColor rgb="FF003300"/>
      </patternFill>
    </fill>
    <fill>
      <patternFill patternType="solid">
        <fgColor rgb="FFFFFFFF"/>
        <bgColor rgb="FFF2F2F2"/>
      </patternFill>
    </fill>
    <fill>
      <patternFill patternType="solid">
        <fgColor rgb="FF1F497D"/>
        <bgColor rgb="FF3D679A"/>
      </patternFill>
    </fill>
    <fill>
      <patternFill patternType="solid">
        <fgColor rgb="FF0070C0"/>
        <bgColor rgb="FF008080"/>
      </patternFill>
    </fill>
    <fill>
      <patternFill patternType="solid">
        <fgColor rgb="FFDCE6F2"/>
        <bgColor rgb="FFF2F2F2"/>
      </patternFill>
    </fill>
    <fill>
      <patternFill patternType="solid">
        <fgColor rgb="FFA0D55A"/>
        <bgColor indexed="64"/>
      </patternFill>
    </fill>
    <fill>
      <patternFill patternType="solid">
        <fgColor rgb="FF002060"/>
        <bgColor indexed="64"/>
      </patternFill>
    </fill>
    <fill>
      <patternFill patternType="solid">
        <fgColor theme="0"/>
        <bgColor indexed="64"/>
      </patternFill>
    </fill>
    <fill>
      <patternFill patternType="solid">
        <fgColor indexed="56"/>
        <bgColor indexed="64"/>
      </patternFill>
    </fill>
  </fills>
  <borders count="9">
    <border>
      <left/>
      <right/>
      <top/>
      <bottom/>
      <diagonal/>
    </border>
    <border>
      <left style="thin">
        <color rgb="FFFFFFFF"/>
      </left>
      <right style="thin">
        <color rgb="FFFFFFFF"/>
      </right>
      <top style="thin">
        <color rgb="FFFFFFFF"/>
      </top>
      <bottom style="thin">
        <color rgb="FFFFFFFF"/>
      </bottom>
      <diagonal/>
    </border>
    <border>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theme="0"/>
      </top>
      <bottom style="thin">
        <color indexed="64"/>
      </bottom>
      <diagonal/>
    </border>
  </borders>
  <cellStyleXfs count="3">
    <xf numFmtId="0" fontId="0" fillId="0" borderId="0"/>
    <xf numFmtId="0" fontId="7" fillId="0" borderId="0" applyBorder="0" applyProtection="0"/>
    <xf numFmtId="0" fontId="2" fillId="0" borderId="0"/>
  </cellStyleXfs>
  <cellXfs count="77">
    <xf numFmtId="0" fontId="0" fillId="0" borderId="0" xfId="0"/>
    <xf numFmtId="0" fontId="0" fillId="0" borderId="0" xfId="0" applyAlignment="1">
      <alignment horizontal="left"/>
    </xf>
    <xf numFmtId="0" fontId="0" fillId="0" borderId="0" xfId="0" applyProtection="1">
      <protection locked="0"/>
    </xf>
    <xf numFmtId="0" fontId="0" fillId="0" borderId="0" xfId="0" applyAlignment="1">
      <alignment horizontal="center" vertical="center"/>
    </xf>
    <xf numFmtId="0" fontId="4" fillId="2" borderId="0" xfId="0" applyFont="1" applyFill="1" applyBorder="1" applyAlignment="1">
      <alignment horizontal="left"/>
    </xf>
    <xf numFmtId="0" fontId="10" fillId="2" borderId="0" xfId="0" applyFont="1" applyFill="1" applyBorder="1" applyAlignment="1">
      <alignment horizontal="center"/>
    </xf>
    <xf numFmtId="0" fontId="10" fillId="6" borderId="0" xfId="0" applyFont="1" applyFill="1" applyBorder="1" applyAlignment="1">
      <alignment horizontal="center" vertical="top"/>
    </xf>
    <xf numFmtId="0" fontId="12" fillId="6" borderId="2" xfId="0" applyFont="1" applyFill="1" applyBorder="1" applyAlignment="1">
      <alignment horizontal="center" vertical="center"/>
    </xf>
    <xf numFmtId="0" fontId="0" fillId="6" borderId="0" xfId="0" applyFill="1" applyBorder="1"/>
    <xf numFmtId="0" fontId="13" fillId="5"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6" fillId="0" borderId="6" xfId="0" applyFont="1" applyBorder="1" applyAlignment="1">
      <alignment horizontal="left" vertical="center" wrapText="1"/>
    </xf>
    <xf numFmtId="0" fontId="16" fillId="7" borderId="7"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8" fillId="3" borderId="6" xfId="0" applyFont="1" applyFill="1" applyBorder="1"/>
    <xf numFmtId="0" fontId="6" fillId="0" borderId="6" xfId="0" applyFont="1" applyBorder="1"/>
    <xf numFmtId="9" fontId="5" fillId="0" borderId="6" xfId="0" applyNumberFormat="1" applyFont="1" applyBorder="1" applyAlignment="1">
      <alignment horizontal="center" wrapText="1"/>
    </xf>
    <xf numFmtId="164" fontId="5" fillId="0" borderId="6" xfId="0" applyNumberFormat="1" applyFont="1" applyBorder="1" applyAlignment="1">
      <alignment horizontal="center" vertical="center" wrapText="1"/>
    </xf>
    <xf numFmtId="0" fontId="8" fillId="3" borderId="0" xfId="0" applyFont="1" applyFill="1"/>
    <xf numFmtId="0" fontId="0" fillId="0" borderId="6" xfId="0" applyBorder="1" applyAlignment="1">
      <alignment vertical="top"/>
    </xf>
    <xf numFmtId="0" fontId="5" fillId="0" borderId="6" xfId="0" applyFont="1" applyBorder="1" applyAlignment="1">
      <alignment horizontal="center" vertical="top"/>
    </xf>
    <xf numFmtId="0" fontId="6" fillId="0" borderId="6" xfId="0" applyFont="1" applyBorder="1" applyAlignment="1">
      <alignment vertical="top"/>
    </xf>
    <xf numFmtId="0" fontId="5" fillId="0" borderId="6" xfId="0" applyFont="1" applyBorder="1" applyAlignment="1">
      <alignment vertical="top" wrapText="1"/>
    </xf>
    <xf numFmtId="0" fontId="5" fillId="0" borderId="6" xfId="0" applyFont="1" applyBorder="1" applyAlignment="1">
      <alignment horizontal="center" vertical="top" wrapText="1"/>
    </xf>
    <xf numFmtId="0" fontId="5" fillId="0" borderId="6" xfId="0" applyFont="1" applyBorder="1" applyAlignment="1">
      <alignment vertical="top"/>
    </xf>
    <xf numFmtId="0" fontId="6" fillId="0" borderId="6" xfId="0" applyFont="1" applyBorder="1" applyAlignment="1">
      <alignment horizontal="right" vertical="top"/>
    </xf>
    <xf numFmtId="0" fontId="6" fillId="0" borderId="6" xfId="0" applyFont="1" applyBorder="1" applyAlignment="1">
      <alignment horizontal="center" vertical="top" wrapText="1"/>
    </xf>
    <xf numFmtId="0" fontId="2" fillId="0" borderId="0" xfId="2"/>
    <xf numFmtId="0" fontId="17" fillId="0" borderId="0" xfId="2" applyFont="1"/>
    <xf numFmtId="0" fontId="18" fillId="0" borderId="0" xfId="2" applyFont="1" applyAlignment="1">
      <alignment horizontal="centerContinuous"/>
    </xf>
    <xf numFmtId="0" fontId="2" fillId="0" borderId="0" xfId="2" applyAlignment="1">
      <alignment horizontal="centerContinuous"/>
    </xf>
    <xf numFmtId="0" fontId="19" fillId="0" borderId="0" xfId="2" applyFont="1" applyAlignment="1">
      <alignment horizontal="centerContinuous"/>
    </xf>
    <xf numFmtId="0" fontId="20" fillId="0" borderId="0" xfId="2" applyFont="1"/>
    <xf numFmtId="0" fontId="21" fillId="8" borderId="0" xfId="2" applyFont="1" applyFill="1" applyAlignment="1">
      <alignment vertical="center" wrapText="1"/>
    </xf>
    <xf numFmtId="0" fontId="2" fillId="8" borderId="0" xfId="2" applyFill="1" applyAlignment="1">
      <alignment vertical="center" wrapText="1"/>
    </xf>
    <xf numFmtId="0" fontId="25" fillId="8" borderId="0" xfId="2" applyFont="1" applyFill="1"/>
    <xf numFmtId="0" fontId="28" fillId="8" borderId="0" xfId="2" applyFont="1" applyFill="1" applyAlignment="1">
      <alignment vertical="center"/>
    </xf>
    <xf numFmtId="0" fontId="29" fillId="8" borderId="0" xfId="2" applyFont="1" applyFill="1" applyAlignment="1">
      <alignment horizontal="left" vertical="center"/>
    </xf>
    <xf numFmtId="0" fontId="31" fillId="9" borderId="0" xfId="2" applyFont="1" applyFill="1" applyBorder="1" applyAlignment="1">
      <alignment horizontal="center" vertical="center"/>
    </xf>
    <xf numFmtId="0" fontId="32" fillId="0" borderId="0" xfId="2" applyFont="1" applyAlignment="1">
      <alignment horizontal="left" wrapText="1"/>
    </xf>
    <xf numFmtId="0" fontId="34" fillId="0" borderId="0" xfId="2" applyFont="1" applyAlignment="1">
      <alignment horizontal="left" vertical="top"/>
    </xf>
    <xf numFmtId="0" fontId="2" fillId="0" borderId="0" xfId="2" applyFont="1" applyAlignment="1">
      <alignment vertical="top" wrapText="1"/>
    </xf>
    <xf numFmtId="0" fontId="35" fillId="0" borderId="0" xfId="2" applyFont="1" applyAlignment="1">
      <alignment wrapText="1"/>
    </xf>
    <xf numFmtId="0" fontId="36" fillId="0" borderId="0" xfId="2" applyFont="1" applyAlignment="1">
      <alignment horizontal="left" vertical="top"/>
    </xf>
    <xf numFmtId="0" fontId="36" fillId="10" borderId="0" xfId="2" applyFont="1" applyFill="1" applyAlignment="1">
      <alignment horizontal="left" vertical="top"/>
    </xf>
    <xf numFmtId="0" fontId="2" fillId="10" borderId="0" xfId="2" applyFont="1" applyFill="1" applyAlignment="1">
      <alignment vertical="top" wrapText="1"/>
    </xf>
    <xf numFmtId="0" fontId="35" fillId="10" borderId="0" xfId="2" applyFont="1" applyFill="1" applyAlignment="1">
      <alignment wrapText="1"/>
    </xf>
    <xf numFmtId="0" fontId="36" fillId="10" borderId="0" xfId="2" applyFont="1" applyFill="1" applyAlignment="1">
      <alignment vertical="top"/>
    </xf>
    <xf numFmtId="0" fontId="36" fillId="0" borderId="0" xfId="2" applyFont="1" applyAlignment="1">
      <alignment vertical="top"/>
    </xf>
    <xf numFmtId="0" fontId="38" fillId="10" borderId="6" xfId="0" applyFont="1" applyFill="1" applyBorder="1" applyAlignment="1" applyProtection="1">
      <alignment horizontal="left" vertical="top" wrapText="1"/>
      <protection locked="0"/>
    </xf>
    <xf numFmtId="0" fontId="39" fillId="10" borderId="7" xfId="0" applyFont="1" applyFill="1" applyBorder="1" applyAlignment="1" applyProtection="1">
      <alignment horizontal="center" vertical="center" wrapText="1"/>
      <protection locked="0"/>
    </xf>
    <xf numFmtId="0" fontId="41" fillId="10" borderId="0" xfId="0" applyFont="1" applyFill="1" applyAlignment="1">
      <alignment wrapText="1"/>
    </xf>
    <xf numFmtId="0" fontId="42" fillId="11" borderId="0" xfId="0" applyFont="1" applyFill="1" applyBorder="1" applyAlignment="1"/>
    <xf numFmtId="0" fontId="43" fillId="11" borderId="0" xfId="0" applyFont="1" applyFill="1" applyBorder="1" applyAlignment="1"/>
    <xf numFmtId="0" fontId="44" fillId="11" borderId="0" xfId="0" applyFont="1" applyFill="1" applyBorder="1" applyAlignment="1">
      <alignment horizontal="centerContinuous" vertical="center"/>
    </xf>
    <xf numFmtId="0" fontId="38" fillId="10" borderId="7" xfId="0" applyFont="1" applyFill="1" applyBorder="1" applyAlignment="1" applyProtection="1">
      <alignment horizontal="left" vertical="center" wrapText="1"/>
      <protection locked="0"/>
    </xf>
    <xf numFmtId="0" fontId="38" fillId="10" borderId="7" xfId="0" applyFont="1" applyFill="1" applyBorder="1" applyAlignment="1" applyProtection="1">
      <alignment horizontal="left" vertical="top" wrapText="1"/>
      <protection locked="0"/>
    </xf>
    <xf numFmtId="0" fontId="0" fillId="0" borderId="8" xfId="0" applyBorder="1" applyAlignment="1">
      <alignment horizontal="center" vertical="center" wrapText="1"/>
    </xf>
    <xf numFmtId="0" fontId="39" fillId="10" borderId="6" xfId="0" applyFont="1" applyFill="1" applyBorder="1" applyAlignment="1" applyProtection="1">
      <alignment horizontal="left" vertical="top" wrapText="1"/>
      <protection locked="0"/>
    </xf>
    <xf numFmtId="0" fontId="21" fillId="8" borderId="0" xfId="2" applyFont="1" applyFill="1" applyAlignment="1">
      <alignment horizontal="center" vertical="center" wrapText="1"/>
    </xf>
    <xf numFmtId="0" fontId="21" fillId="8" borderId="0" xfId="2" applyFont="1" applyFill="1" applyAlignment="1">
      <alignment horizontal="center" vertical="center"/>
    </xf>
    <xf numFmtId="0" fontId="23" fillId="8" borderId="0" xfId="2" applyFont="1" applyFill="1" applyAlignment="1">
      <alignment horizontal="center" vertical="center" wrapText="1"/>
    </xf>
    <xf numFmtId="0" fontId="24" fillId="8" borderId="0" xfId="2" applyFont="1" applyFill="1" applyAlignment="1">
      <alignment horizontal="center" vertical="top" wrapText="1"/>
    </xf>
    <xf numFmtId="0" fontId="32" fillId="0" borderId="0" xfId="2" applyFont="1" applyAlignment="1">
      <alignment horizontal="left" wrapText="1"/>
    </xf>
    <xf numFmtId="0" fontId="9" fillId="4" borderId="2" xfId="1" applyFont="1" applyFill="1" applyBorder="1" applyAlignment="1" applyProtection="1">
      <alignment horizontal="center" vertical="center"/>
    </xf>
    <xf numFmtId="0" fontId="9" fillId="4" borderId="0" xfId="1" applyFont="1" applyFill="1" applyBorder="1" applyAlignment="1" applyProtection="1">
      <alignment horizontal="center" vertical="center"/>
    </xf>
    <xf numFmtId="0" fontId="10" fillId="5" borderId="3" xfId="0" applyFont="1" applyFill="1" applyBorder="1" applyAlignment="1">
      <alignment horizontal="center" vertical="top"/>
    </xf>
    <xf numFmtId="0" fontId="10" fillId="2" borderId="1" xfId="0" applyFont="1" applyFill="1" applyBorder="1" applyAlignment="1">
      <alignment horizontal="left" vertical="center"/>
    </xf>
    <xf numFmtId="0" fontId="3" fillId="5" borderId="1" xfId="0" applyFont="1" applyFill="1" applyBorder="1" applyAlignment="1">
      <alignment horizontal="center" vertical="top"/>
    </xf>
    <xf numFmtId="0" fontId="13" fillId="5" borderId="1" xfId="0" applyFont="1" applyFill="1" applyBorder="1" applyAlignment="1" applyProtection="1">
      <alignment horizontal="center" vertical="top" wrapText="1"/>
      <protection locked="0"/>
    </xf>
    <xf numFmtId="0" fontId="13" fillId="5" borderId="3" xfId="0" applyFont="1" applyFill="1" applyBorder="1" applyAlignment="1">
      <alignment horizontal="center" vertical="top" wrapText="1"/>
    </xf>
    <xf numFmtId="0" fontId="13" fillId="6" borderId="0" xfId="0" applyFont="1" applyFill="1" applyBorder="1" applyAlignment="1">
      <alignment horizontal="center" vertical="top" wrapText="1"/>
    </xf>
    <xf numFmtId="0" fontId="3" fillId="6" borderId="4" xfId="0" applyFont="1" applyFill="1" applyBorder="1" applyAlignment="1">
      <alignment horizontal="center" vertical="top" wrapText="1"/>
    </xf>
    <xf numFmtId="0" fontId="13" fillId="6" borderId="5" xfId="0" applyFont="1" applyFill="1" applyBorder="1" applyAlignment="1">
      <alignment horizontal="center" vertical="top" wrapText="1"/>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6" fillId="0" borderId="6" xfId="0" applyFont="1" applyBorder="1" applyAlignment="1">
      <alignment vertical="top" wrapText="1"/>
    </xf>
  </cellXfs>
  <cellStyles count="3">
    <cellStyle name="Hyperlink" xfId="1" builtinId="8"/>
    <cellStyle name="Normal" xfId="0" builtinId="0"/>
    <cellStyle name="Normal 2" xfId="2"/>
  </cellStyles>
  <dxfs count="54">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C0C0C0"/>
      <rgbColor rgb="FF878787"/>
      <rgbColor rgb="FF9999FF"/>
      <rgbColor rgb="FF993366"/>
      <rgbColor rgb="FFF2F2F2"/>
      <rgbColor rgb="FFDCE6F2"/>
      <rgbColor rgb="FF660066"/>
      <rgbColor rgb="FFFF8080"/>
      <rgbColor rgb="FF0070C0"/>
      <rgbColor rgb="FFC6D9F1"/>
      <rgbColor rgb="FF000080"/>
      <rgbColor rgb="FFFF00FF"/>
      <rgbColor rgb="FFFFFF00"/>
      <rgbColor rgb="FF00FFFF"/>
      <rgbColor rgb="FF800080"/>
      <rgbColor rgb="FF800000"/>
      <rgbColor rgb="FF008080"/>
      <rgbColor rgb="FF0000FF"/>
      <rgbColor rgb="FF00B0F0"/>
      <rgbColor rgb="FFCCFFFF"/>
      <rgbColor rgb="FFC6EFCE"/>
      <rgbColor rgb="FFFFEB9C"/>
      <rgbColor rgb="FF99CCFF"/>
      <rgbColor rgb="FFFF99CC"/>
      <rgbColor rgb="FFCC99FF"/>
      <rgbColor rgb="FFFFC7CE"/>
      <rgbColor rgb="FF3D679A"/>
      <rgbColor rgb="FF33CCCC"/>
      <rgbColor rgb="FF99CC00"/>
      <rgbColor rgb="FFFFC000"/>
      <rgbColor rgb="FFFF9900"/>
      <rgbColor rgb="FFFF6600"/>
      <rgbColor rgb="FF767676"/>
      <rgbColor rgb="FF969696"/>
      <rgbColor rgb="FF002060"/>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US" b="1">
                <a:solidFill>
                  <a:srgbClr val="000000"/>
                </a:solidFill>
                <a:latin typeface="Calibri"/>
              </a:rPr>
              <a:t>NIF/EIF Alignment</a:t>
            </a:r>
          </a:p>
        </c:rich>
      </c:tx>
      <c:layout/>
      <c:overlay val="1"/>
    </c:title>
    <c:autoTitleDeleted val="0"/>
    <c:plotArea>
      <c:layout/>
      <c:radarChart>
        <c:radarStyle val="marker"/>
        <c:varyColors val="1"/>
        <c:ser>
          <c:idx val="0"/>
          <c:order val="0"/>
          <c:tx>
            <c:strRef>
              <c:f>'NIF-EIF Alignment'!$D$5</c:f>
              <c:strCache>
                <c:ptCount val="1"/>
                <c:pt idx="0">
                  <c:v>EIF</c:v>
                </c:pt>
              </c:strCache>
            </c:strRef>
          </c:tx>
          <c:spPr>
            <a:ln w="28440">
              <a:solidFill>
                <a:srgbClr val="3D679A"/>
              </a:solidFill>
              <a:round/>
            </a:ln>
          </c:spPr>
          <c:marker>
            <c:symbol val="diamond"/>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Alignment'!$D$6:$D$10</c:f>
              <c:numCache>
                <c:formatCode>0%</c:formatCode>
                <c:ptCount val="5"/>
                <c:pt idx="0">
                  <c:v>1</c:v>
                </c:pt>
                <c:pt idx="1">
                  <c:v>1</c:v>
                </c:pt>
                <c:pt idx="2">
                  <c:v>1</c:v>
                </c:pt>
                <c:pt idx="3">
                  <c:v>1</c:v>
                </c:pt>
                <c:pt idx="4">
                  <c:v>1</c:v>
                </c:pt>
              </c:numCache>
            </c:numRef>
          </c:val>
        </c:ser>
        <c:ser>
          <c:idx val="1"/>
          <c:order val="1"/>
          <c:tx>
            <c:strRef>
              <c:f>'NIF-EIF Alignment'!$E$5</c:f>
              <c:strCache>
                <c:ptCount val="1"/>
                <c:pt idx="0">
                  <c:v>MS</c:v>
                </c:pt>
              </c:strCache>
            </c:strRef>
          </c:tx>
          <c:spPr>
            <a:ln w="28440">
              <a:solidFill>
                <a:srgbClr val="00B0F0"/>
              </a:solidFill>
              <a:round/>
            </a:ln>
          </c:spPr>
          <c:marker>
            <c:symbol val="square"/>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'NIF-EIF Alignment'!$C$6:$C$10</c:f>
              <c:strCache>
                <c:ptCount val="5"/>
                <c:pt idx="0">
                  <c:v>Principles</c:v>
                </c:pt>
                <c:pt idx="1">
                  <c:v>Conceptual Model</c:v>
                </c:pt>
                <c:pt idx="2">
                  <c:v>Interoperability Levels</c:v>
                </c:pt>
                <c:pt idx="3">
                  <c:v>Interoperability Agreements</c:v>
                </c:pt>
                <c:pt idx="4">
                  <c:v>Interoperability Governance</c:v>
                </c:pt>
              </c:strCache>
            </c:strRef>
          </c:cat>
          <c:val>
            <c:numRef>
              <c:f>'NIF-EIF Alignment'!$E$6:$E$10</c:f>
              <c:numCache>
                <c:formatCode>0.0%</c:formatCode>
                <c:ptCount val="5"/>
                <c:pt idx="0">
                  <c:v>1</c:v>
                </c:pt>
                <c:pt idx="1">
                  <c:v>0.9285714285714286</c:v>
                </c:pt>
                <c:pt idx="2">
                  <c:v>0.94444444444444442</c:v>
                </c:pt>
                <c:pt idx="3">
                  <c:v>1</c:v>
                </c:pt>
                <c:pt idx="4">
                  <c:v>1</c:v>
                </c:pt>
              </c:numCache>
            </c:numRef>
          </c:val>
        </c:ser>
        <c:dLbls>
          <c:showLegendKey val="0"/>
          <c:showVal val="0"/>
          <c:showCatName val="0"/>
          <c:showSerName val="0"/>
          <c:showPercent val="0"/>
          <c:showBubbleSize val="0"/>
        </c:dLbls>
        <c:axId val="83044992"/>
        <c:axId val="85895424"/>
      </c:radarChart>
      <c:catAx>
        <c:axId val="83044992"/>
        <c:scaling>
          <c:orientation val="minMax"/>
        </c:scaling>
        <c:delete val="0"/>
        <c:axPos val="b"/>
        <c:majorGridlines>
          <c:spPr>
            <a:ln w="9360">
              <a:solidFill>
                <a:srgbClr val="878787"/>
              </a:solidFill>
              <a:round/>
            </a:ln>
          </c:spPr>
        </c:majorGridlines>
        <c:numFmt formatCode="General" sourceLinked="0"/>
        <c:majorTickMark val="out"/>
        <c:minorTickMark val="none"/>
        <c:tickLblPos val="nextTo"/>
        <c:spPr>
          <a:ln w="9360">
            <a:noFill/>
          </a:ln>
        </c:spPr>
        <c:crossAx val="85895424"/>
        <c:crosses val="autoZero"/>
        <c:auto val="1"/>
        <c:lblAlgn val="ctr"/>
        <c:lblOffset val="100"/>
        <c:noMultiLvlLbl val="1"/>
      </c:catAx>
      <c:valAx>
        <c:axId val="85895424"/>
        <c:scaling>
          <c:orientation val="minMax"/>
          <c:max val="1"/>
          <c:min val="0"/>
        </c:scaling>
        <c:delete val="0"/>
        <c:axPos val="l"/>
        <c:majorGridlines>
          <c:spPr>
            <a:ln w="9360">
              <a:solidFill>
                <a:srgbClr val="878787"/>
              </a:solidFill>
              <a:round/>
            </a:ln>
          </c:spPr>
        </c:majorGridlines>
        <c:numFmt formatCode="0%" sourceLinked="1"/>
        <c:majorTickMark val="cross"/>
        <c:minorTickMark val="none"/>
        <c:tickLblPos val="none"/>
        <c:spPr>
          <a:ln w="9360">
            <a:solidFill>
              <a:srgbClr val="878787"/>
            </a:solidFill>
            <a:round/>
          </a:ln>
        </c:spPr>
        <c:crossAx val="83044992"/>
        <c:crossesAt val="0"/>
        <c:crossBetween val="between"/>
      </c:valAx>
      <c:spPr>
        <a:solidFill>
          <a:srgbClr val="FFFFFF"/>
        </a:solidFill>
        <a:ln>
          <a:noFill/>
        </a:ln>
      </c:spPr>
    </c:plotArea>
    <c:legend>
      <c:legendPos val="r"/>
      <c:layout/>
      <c:overlay val="0"/>
      <c:spPr>
        <a:noFill/>
        <a:ln>
          <a:noFill/>
        </a:ln>
      </c:spPr>
    </c:legend>
    <c:plotVisOnly val="1"/>
    <c:dispBlanksAs val="zero"/>
    <c:showDLblsOverMax val="1"/>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US" b="1">
                <a:solidFill>
                  <a:srgbClr val="000000"/>
                </a:solidFill>
                <a:latin typeface="Calibri"/>
              </a:rPr>
              <a:t>NIF Implementation</a:t>
            </a:r>
          </a:p>
        </c:rich>
      </c:tx>
      <c:layout/>
      <c:overlay val="1"/>
    </c:title>
    <c:autoTitleDeleted val="0"/>
    <c:plotArea>
      <c:layout/>
      <c:radarChart>
        <c:radarStyle val="marker"/>
        <c:varyColors val="1"/>
        <c:ser>
          <c:idx val="0"/>
          <c:order val="0"/>
          <c:tx>
            <c:strRef>
              <c:f>'NIF Implementation'!$D$5</c:f>
              <c:strCache>
                <c:ptCount val="1"/>
                <c:pt idx="0">
                  <c:v>EIF</c:v>
                </c:pt>
              </c:strCache>
            </c:strRef>
          </c:tx>
          <c:spPr>
            <a:ln w="28440">
              <a:solidFill>
                <a:srgbClr val="3D679A"/>
              </a:solidFill>
              <a:round/>
            </a:ln>
          </c:spPr>
          <c:marker>
            <c:symbol val="diamond"/>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Implementation'!$D$6:$D$10</c:f>
              <c:numCache>
                <c:formatCode>0%</c:formatCode>
                <c:ptCount val="5"/>
                <c:pt idx="0">
                  <c:v>1</c:v>
                </c:pt>
                <c:pt idx="1">
                  <c:v>1</c:v>
                </c:pt>
                <c:pt idx="2">
                  <c:v>1</c:v>
                </c:pt>
                <c:pt idx="3">
                  <c:v>1</c:v>
                </c:pt>
                <c:pt idx="4">
                  <c:v>1</c:v>
                </c:pt>
              </c:numCache>
            </c:numRef>
          </c:val>
        </c:ser>
        <c:ser>
          <c:idx val="1"/>
          <c:order val="1"/>
          <c:tx>
            <c:strRef>
              <c:f>'NIF Implementation'!$E$5</c:f>
              <c:strCache>
                <c:ptCount val="1"/>
                <c:pt idx="0">
                  <c:v>MS</c:v>
                </c:pt>
              </c:strCache>
            </c:strRef>
          </c:tx>
          <c:spPr>
            <a:ln w="28440">
              <a:solidFill>
                <a:srgbClr val="00B0F0"/>
              </a:solidFill>
              <a:round/>
            </a:ln>
          </c:spPr>
          <c:marker>
            <c:symbol val="square"/>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 Implementation'!$C$6:$C$10</c:f>
              <c:strCache>
                <c:ptCount val="5"/>
                <c:pt idx="0">
                  <c:v>Principles</c:v>
                </c:pt>
                <c:pt idx="1">
                  <c:v>Conceptual Model</c:v>
                </c:pt>
                <c:pt idx="2">
                  <c:v>Interoperability Levels</c:v>
                </c:pt>
                <c:pt idx="3">
                  <c:v>Interoperability Agreements</c:v>
                </c:pt>
                <c:pt idx="4">
                  <c:v>Interoperability Governance</c:v>
                </c:pt>
              </c:strCache>
            </c:strRef>
          </c:cat>
          <c:val>
            <c:numRef>
              <c:f>'NIF Implementation'!$E$6:$E$10</c:f>
              <c:numCache>
                <c:formatCode>0.0%</c:formatCode>
                <c:ptCount val="5"/>
                <c:pt idx="0">
                  <c:v>1</c:v>
                </c:pt>
                <c:pt idx="1">
                  <c:v>1</c:v>
                </c:pt>
                <c:pt idx="2">
                  <c:v>1</c:v>
                </c:pt>
                <c:pt idx="3">
                  <c:v>1</c:v>
                </c:pt>
                <c:pt idx="4">
                  <c:v>1</c:v>
                </c:pt>
              </c:numCache>
            </c:numRef>
          </c:val>
        </c:ser>
        <c:dLbls>
          <c:showLegendKey val="0"/>
          <c:showVal val="0"/>
          <c:showCatName val="0"/>
          <c:showSerName val="0"/>
          <c:showPercent val="0"/>
          <c:showBubbleSize val="0"/>
        </c:dLbls>
        <c:axId val="117120000"/>
        <c:axId val="117125888"/>
      </c:radarChart>
      <c:catAx>
        <c:axId val="117120000"/>
        <c:scaling>
          <c:orientation val="minMax"/>
        </c:scaling>
        <c:delete val="0"/>
        <c:axPos val="b"/>
        <c:majorGridlines>
          <c:spPr>
            <a:ln w="9360">
              <a:solidFill>
                <a:srgbClr val="878787"/>
              </a:solidFill>
              <a:round/>
            </a:ln>
          </c:spPr>
        </c:majorGridlines>
        <c:numFmt formatCode="General" sourceLinked="0"/>
        <c:majorTickMark val="out"/>
        <c:minorTickMark val="none"/>
        <c:tickLblPos val="nextTo"/>
        <c:spPr>
          <a:ln w="9360">
            <a:noFill/>
          </a:ln>
        </c:spPr>
        <c:crossAx val="117125888"/>
        <c:crosses val="autoZero"/>
        <c:auto val="1"/>
        <c:lblAlgn val="ctr"/>
        <c:lblOffset val="100"/>
        <c:noMultiLvlLbl val="1"/>
      </c:catAx>
      <c:valAx>
        <c:axId val="117125888"/>
        <c:scaling>
          <c:orientation val="minMax"/>
          <c:max val="1"/>
          <c:min val="0"/>
        </c:scaling>
        <c:delete val="0"/>
        <c:axPos val="l"/>
        <c:majorGridlines>
          <c:spPr>
            <a:ln w="9360">
              <a:solidFill>
                <a:srgbClr val="878787"/>
              </a:solidFill>
              <a:round/>
            </a:ln>
          </c:spPr>
        </c:majorGridlines>
        <c:numFmt formatCode="0%" sourceLinked="1"/>
        <c:majorTickMark val="cross"/>
        <c:minorTickMark val="none"/>
        <c:tickLblPos val="none"/>
        <c:spPr>
          <a:ln w="9360">
            <a:solidFill>
              <a:srgbClr val="878787"/>
            </a:solidFill>
            <a:round/>
          </a:ln>
        </c:spPr>
        <c:crossAx val="117120000"/>
        <c:crossesAt val="0"/>
        <c:crossBetween val="between"/>
      </c:valAx>
      <c:spPr>
        <a:solidFill>
          <a:srgbClr val="FFFFFF"/>
        </a:solidFill>
        <a:ln>
          <a:noFill/>
        </a:ln>
      </c:spPr>
    </c:plotArea>
    <c:legend>
      <c:legendPos val="r"/>
      <c:layout/>
      <c:overlay val="0"/>
      <c:spPr>
        <a:noFill/>
        <a:ln>
          <a:noFill/>
        </a:ln>
      </c:spPr>
    </c:legend>
    <c:plotVisOnly val="1"/>
    <c:dispBlanksAs val="zero"/>
    <c:showDLblsOverMax val="1"/>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US" b="1">
                <a:solidFill>
                  <a:srgbClr val="000000"/>
                </a:solidFill>
                <a:latin typeface="Calibri"/>
              </a:rPr>
              <a:t>NIF Monitoring</a:t>
            </a:r>
          </a:p>
        </c:rich>
      </c:tx>
      <c:layout/>
      <c:overlay val="1"/>
    </c:title>
    <c:autoTitleDeleted val="0"/>
    <c:plotArea>
      <c:layout/>
      <c:radarChart>
        <c:radarStyle val="marker"/>
        <c:varyColors val="1"/>
        <c:ser>
          <c:idx val="0"/>
          <c:order val="0"/>
          <c:tx>
            <c:strRef>
              <c:f>NIFMonitoring!$D$5</c:f>
              <c:strCache>
                <c:ptCount val="1"/>
                <c:pt idx="0">
                  <c:v>EIF</c:v>
                </c:pt>
              </c:strCache>
            </c:strRef>
          </c:tx>
          <c:spPr>
            <a:ln w="28440">
              <a:solidFill>
                <a:srgbClr val="3D679A"/>
              </a:solidFill>
              <a:round/>
            </a:ln>
          </c:spPr>
          <c:marker>
            <c:symbol val="diamond"/>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NIFMonitoring!$D$6:$D$10</c:f>
              <c:numCache>
                <c:formatCode>0%</c:formatCode>
                <c:ptCount val="5"/>
                <c:pt idx="0">
                  <c:v>1</c:v>
                </c:pt>
                <c:pt idx="1">
                  <c:v>1</c:v>
                </c:pt>
                <c:pt idx="2">
                  <c:v>1</c:v>
                </c:pt>
                <c:pt idx="3">
                  <c:v>1</c:v>
                </c:pt>
                <c:pt idx="4">
                  <c:v>1</c:v>
                </c:pt>
              </c:numCache>
            </c:numRef>
          </c:val>
        </c:ser>
        <c:ser>
          <c:idx val="1"/>
          <c:order val="1"/>
          <c:tx>
            <c:strRef>
              <c:f>NIFMonitoring!$E$5</c:f>
              <c:strCache>
                <c:ptCount val="1"/>
                <c:pt idx="0">
                  <c:v>MS</c:v>
                </c:pt>
              </c:strCache>
            </c:strRef>
          </c:tx>
          <c:spPr>
            <a:ln w="28440">
              <a:solidFill>
                <a:srgbClr val="00B0F0"/>
              </a:solidFill>
              <a:round/>
            </a:ln>
          </c:spPr>
          <c:marker>
            <c:symbol val="square"/>
            <c:size val="3"/>
          </c:marker>
          <c:dLbls>
            <c:spPr>
              <a:noFill/>
              <a:ln>
                <a:noFill/>
              </a:ln>
              <a:effectLst/>
            </c:spP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NIFMonitoring!$C$6:$C$10</c:f>
              <c:strCache>
                <c:ptCount val="5"/>
                <c:pt idx="0">
                  <c:v>Principles</c:v>
                </c:pt>
                <c:pt idx="1">
                  <c:v>Conceptual Model</c:v>
                </c:pt>
                <c:pt idx="2">
                  <c:v>Interoperability Levels</c:v>
                </c:pt>
                <c:pt idx="3">
                  <c:v>Interoperability Agreements</c:v>
                </c:pt>
                <c:pt idx="4">
                  <c:v>Interoperability Governance</c:v>
                </c:pt>
              </c:strCache>
            </c:strRef>
          </c:cat>
          <c:val>
            <c:numRef>
              <c:f>NIFMonitoring!$E$6:$E$10</c:f>
              <c:numCache>
                <c:formatCode>0.0%</c:formatCode>
                <c:ptCount val="5"/>
                <c:pt idx="0">
                  <c:v>1</c:v>
                </c:pt>
                <c:pt idx="1">
                  <c:v>1</c:v>
                </c:pt>
                <c:pt idx="2">
                  <c:v>0.66666666666666663</c:v>
                </c:pt>
                <c:pt idx="3">
                  <c:v>0.8</c:v>
                </c:pt>
                <c:pt idx="4">
                  <c:v>1</c:v>
                </c:pt>
              </c:numCache>
            </c:numRef>
          </c:val>
        </c:ser>
        <c:dLbls>
          <c:showLegendKey val="0"/>
          <c:showVal val="0"/>
          <c:showCatName val="0"/>
          <c:showSerName val="0"/>
          <c:showPercent val="0"/>
          <c:showBubbleSize val="0"/>
        </c:dLbls>
        <c:axId val="84901888"/>
        <c:axId val="84903424"/>
      </c:radarChart>
      <c:catAx>
        <c:axId val="84901888"/>
        <c:scaling>
          <c:orientation val="minMax"/>
        </c:scaling>
        <c:delete val="0"/>
        <c:axPos val="b"/>
        <c:majorGridlines>
          <c:spPr>
            <a:ln w="9360">
              <a:solidFill>
                <a:srgbClr val="878787"/>
              </a:solidFill>
              <a:round/>
            </a:ln>
          </c:spPr>
        </c:majorGridlines>
        <c:numFmt formatCode="General" sourceLinked="0"/>
        <c:majorTickMark val="out"/>
        <c:minorTickMark val="none"/>
        <c:tickLblPos val="nextTo"/>
        <c:spPr>
          <a:ln w="9360">
            <a:noFill/>
          </a:ln>
        </c:spPr>
        <c:crossAx val="84903424"/>
        <c:crosses val="autoZero"/>
        <c:auto val="1"/>
        <c:lblAlgn val="ctr"/>
        <c:lblOffset val="100"/>
        <c:noMultiLvlLbl val="1"/>
      </c:catAx>
      <c:valAx>
        <c:axId val="84903424"/>
        <c:scaling>
          <c:orientation val="minMax"/>
          <c:max val="1"/>
          <c:min val="0"/>
        </c:scaling>
        <c:delete val="0"/>
        <c:axPos val="l"/>
        <c:majorGridlines>
          <c:spPr>
            <a:ln w="9360">
              <a:solidFill>
                <a:srgbClr val="878787"/>
              </a:solidFill>
              <a:round/>
            </a:ln>
          </c:spPr>
        </c:majorGridlines>
        <c:numFmt formatCode="0%" sourceLinked="1"/>
        <c:majorTickMark val="cross"/>
        <c:minorTickMark val="none"/>
        <c:tickLblPos val="none"/>
        <c:spPr>
          <a:ln w="9360">
            <a:solidFill>
              <a:srgbClr val="878787"/>
            </a:solidFill>
            <a:round/>
          </a:ln>
        </c:spPr>
        <c:crossAx val="84901888"/>
        <c:crossesAt val="0"/>
        <c:crossBetween val="between"/>
      </c:valAx>
      <c:spPr>
        <a:solidFill>
          <a:srgbClr val="FFFFFF"/>
        </a:solidFill>
        <a:ln>
          <a:noFill/>
        </a:ln>
      </c:spPr>
    </c:plotArea>
    <c:legend>
      <c:legendPos val="r"/>
      <c:layout/>
      <c:overlay val="0"/>
      <c:spPr>
        <a:noFill/>
        <a:ln>
          <a:noFill/>
        </a:ln>
      </c:spPr>
    </c:legend>
    <c:plotVisOnly val="1"/>
    <c:dispBlanksAs val="zero"/>
    <c:showDLblsOverMax val="1"/>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13608</xdr:rowOff>
    </xdr:from>
    <xdr:ext cx="7239000" cy="4556124"/>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4608"/>
          <a:ext cx="7239000" cy="4556124"/>
        </a:xfrm>
        <a:prstGeom prst="rect">
          <a:avLst/>
        </a:prstGeom>
        <a:noFill/>
        <a:ln>
          <a:noFill/>
        </a:ln>
      </xdr:spPr>
    </xdr:pic>
    <xdr:clientData/>
  </xdr:oneCellAnchor>
  <xdr:twoCellAnchor>
    <xdr:from>
      <xdr:col>0</xdr:col>
      <xdr:colOff>0</xdr:colOff>
      <xdr:row>2</xdr:row>
      <xdr:rowOff>13607</xdr:rowOff>
    </xdr:from>
    <xdr:to>
      <xdr:col>12</xdr:col>
      <xdr:colOff>0</xdr:colOff>
      <xdr:row>36</xdr:row>
      <xdr:rowOff>16782</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4607"/>
          <a:ext cx="7315200" cy="6556375"/>
        </a:xfrm>
        <a:prstGeom prst="rect">
          <a:avLst/>
        </a:prstGeom>
        <a:noFill/>
        <a:ln>
          <a:noFill/>
        </a:ln>
      </xdr:spPr>
    </xdr:pic>
    <xdr:clientData/>
  </xdr:twoCellAnchor>
  <xdr:oneCellAnchor>
    <xdr:from>
      <xdr:col>4</xdr:col>
      <xdr:colOff>503465</xdr:colOff>
      <xdr:row>0</xdr:row>
      <xdr:rowOff>0</xdr:rowOff>
    </xdr:from>
    <xdr:ext cx="1794691" cy="1378585"/>
    <xdr:pic>
      <xdr:nvPicPr>
        <xdr:cNvPr id="4" name="Picture 3" descr="U:\Dissemination\00 ISA²\2 ISA² visual identity and icons\1 EC logo + EC visual identity - to be used on all material\The visual identity of the European Commission_files\logo_en.gif"/>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7000"/>
                  </a14:imgEffect>
                </a14:imgLayer>
              </a14:imgProps>
            </a:ext>
            <a:ext uri="{28A0092B-C50C-407E-A947-70E740481C1C}">
              <a14:useLocalDpi xmlns:a14="http://schemas.microsoft.com/office/drawing/2010/main" val="0"/>
            </a:ext>
          </a:extLst>
        </a:blip>
        <a:srcRect/>
        <a:stretch>
          <a:fillRect/>
        </a:stretch>
      </xdr:blipFill>
      <xdr:spPr bwMode="auto">
        <a:xfrm>
          <a:off x="2941865" y="0"/>
          <a:ext cx="1794691" cy="1378585"/>
        </a:xfrm>
        <a:prstGeom prst="rect">
          <a:avLst/>
        </a:prstGeom>
        <a:noFill/>
        <a:ln>
          <a:noFill/>
        </a:ln>
      </xdr:spPr>
    </xdr:pic>
    <xdr:clientData/>
  </xdr:oneCellAnchor>
  <xdr:twoCellAnchor>
    <xdr:from>
      <xdr:col>5</xdr:col>
      <xdr:colOff>272143</xdr:colOff>
      <xdr:row>45</xdr:row>
      <xdr:rowOff>81643</xdr:rowOff>
    </xdr:from>
    <xdr:to>
      <xdr:col>6</xdr:col>
      <xdr:colOff>381000</xdr:colOff>
      <xdr:row>47</xdr:row>
      <xdr:rowOff>187053</xdr:rowOff>
    </xdr:to>
    <xdr:sp macro="" textlink="">
      <xdr:nvSpPr>
        <xdr:cNvPr id="5" name="Text Box 360"/>
        <xdr:cNvSpPr txBox="1"/>
      </xdr:nvSpPr>
      <xdr:spPr>
        <a:xfrm>
          <a:off x="3320143" y="11483068"/>
          <a:ext cx="718457" cy="486410"/>
        </a:xfrm>
        <a:prstGeom prst="rect">
          <a:avLst/>
        </a:prstGeom>
        <a:solidFill>
          <a:srgbClr val="002060"/>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1200"/>
            </a:spcAft>
          </a:pPr>
          <a:r>
            <a:rPr lang="en-GB" sz="1200" b="1" i="1">
              <a:solidFill>
                <a:srgbClr val="FFFFFF"/>
              </a:solidFill>
              <a:effectLst/>
              <a:latin typeface="EC Square Sans Pro"/>
              <a:ea typeface="Times New Roman"/>
            </a:rPr>
            <a:t>ISA</a:t>
          </a:r>
          <a:r>
            <a:rPr lang="en-GB" sz="1200" b="1" i="1" baseline="30000">
              <a:solidFill>
                <a:srgbClr val="FFFFFF"/>
              </a:solidFill>
              <a:effectLst/>
              <a:latin typeface="EC Square Sans Pro"/>
              <a:ea typeface="Times New Roman"/>
            </a:rPr>
            <a:t>2</a:t>
          </a:r>
          <a:endParaRPr lang="en-GB"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633600</xdr:colOff>
      <xdr:row>2</xdr:row>
      <xdr:rowOff>52920</xdr:rowOff>
    </xdr:from>
    <xdr:to>
      <xdr:col>0</xdr:col>
      <xdr:colOff>1539000</xdr:colOff>
      <xdr:row>4</xdr:row>
      <xdr:rowOff>104760</xdr:rowOff>
    </xdr:to>
    <xdr:pic>
      <xdr:nvPicPr>
        <xdr:cNvPr id="10" name="Picture 3"/>
        <xdr:cNvPicPr/>
      </xdr:nvPicPr>
      <xdr:blipFill>
        <a:blip xmlns:r="http://schemas.openxmlformats.org/officeDocument/2006/relationships" r:embed="rId1"/>
        <a:srcRect t="15874" b="11656"/>
        <a:stretch>
          <a:fillRect/>
        </a:stretch>
      </xdr:blipFill>
      <xdr:spPr>
        <a:xfrm>
          <a:off x="633600" y="452880"/>
          <a:ext cx="905400" cy="547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210600</xdr:colOff>
      <xdr:row>3</xdr:row>
      <xdr:rowOff>184319</xdr:rowOff>
    </xdr:from>
    <xdr:to>
      <xdr:col>15</xdr:col>
      <xdr:colOff>257400</xdr:colOff>
      <xdr:row>25</xdr:row>
      <xdr:rowOff>47624</xdr:rowOff>
    </xdr:to>
    <xdr:graphicFrame macro="">
      <xdr:nvGraphicFramePr>
        <xdr:cNvPr id="1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120600</xdr:colOff>
      <xdr:row>0</xdr:row>
      <xdr:rowOff>105840</xdr:rowOff>
    </xdr:from>
    <xdr:to>
      <xdr:col>10</xdr:col>
      <xdr:colOff>72360</xdr:colOff>
      <xdr:row>2</xdr:row>
      <xdr:rowOff>45360</xdr:rowOff>
    </xdr:to>
    <xdr:pic>
      <xdr:nvPicPr>
        <xdr:cNvPr id="12" name="Picture 3"/>
        <xdr:cNvPicPr/>
      </xdr:nvPicPr>
      <xdr:blipFill>
        <a:blip xmlns:r="http://schemas.openxmlformats.org/officeDocument/2006/relationships" r:embed="rId2"/>
        <a:srcRect t="15874" b="11656"/>
        <a:stretch>
          <a:fillRect/>
        </a:stretch>
      </xdr:blipFill>
      <xdr:spPr>
        <a:xfrm>
          <a:off x="10027080" y="105840"/>
          <a:ext cx="764640" cy="33948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210600</xdr:colOff>
      <xdr:row>3</xdr:row>
      <xdr:rowOff>184319</xdr:rowOff>
    </xdr:from>
    <xdr:to>
      <xdr:col>15</xdr:col>
      <xdr:colOff>257400</xdr:colOff>
      <xdr:row>24</xdr:row>
      <xdr:rowOff>180974</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101520</xdr:colOff>
      <xdr:row>0</xdr:row>
      <xdr:rowOff>96480</xdr:rowOff>
    </xdr:from>
    <xdr:to>
      <xdr:col>10</xdr:col>
      <xdr:colOff>53280</xdr:colOff>
      <xdr:row>2</xdr:row>
      <xdr:rowOff>36000</xdr:rowOff>
    </xdr:to>
    <xdr:pic>
      <xdr:nvPicPr>
        <xdr:cNvPr id="14" name="Picture 3"/>
        <xdr:cNvPicPr/>
      </xdr:nvPicPr>
      <xdr:blipFill>
        <a:blip xmlns:r="http://schemas.openxmlformats.org/officeDocument/2006/relationships" r:embed="rId2"/>
        <a:srcRect t="15874" b="11656"/>
        <a:stretch>
          <a:fillRect/>
        </a:stretch>
      </xdr:blipFill>
      <xdr:spPr>
        <a:xfrm>
          <a:off x="10008000" y="96480"/>
          <a:ext cx="764640" cy="3394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210600</xdr:colOff>
      <xdr:row>3</xdr:row>
      <xdr:rowOff>184320</xdr:rowOff>
    </xdr:from>
    <xdr:to>
      <xdr:col>15</xdr:col>
      <xdr:colOff>257400</xdr:colOff>
      <xdr:row>25</xdr:row>
      <xdr:rowOff>19050</xdr:rowOff>
    </xdr:to>
    <xdr:graphicFrame macro="">
      <xdr:nvGraphicFramePr>
        <xdr:cNvPr id="1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101520</xdr:colOff>
      <xdr:row>0</xdr:row>
      <xdr:rowOff>96480</xdr:rowOff>
    </xdr:from>
    <xdr:to>
      <xdr:col>10</xdr:col>
      <xdr:colOff>53280</xdr:colOff>
      <xdr:row>2</xdr:row>
      <xdr:rowOff>36000</xdr:rowOff>
    </xdr:to>
    <xdr:pic>
      <xdr:nvPicPr>
        <xdr:cNvPr id="16" name="Picture 2"/>
        <xdr:cNvPicPr/>
      </xdr:nvPicPr>
      <xdr:blipFill>
        <a:blip xmlns:r="http://schemas.openxmlformats.org/officeDocument/2006/relationships" r:embed="rId2"/>
        <a:srcRect t="15874" b="11656"/>
        <a:stretch>
          <a:fillRect/>
        </a:stretch>
      </xdr:blipFill>
      <xdr:spPr>
        <a:xfrm>
          <a:off x="10008000" y="96480"/>
          <a:ext cx="764640" cy="339480"/>
        </a:xfrm>
        <a:prstGeom prst="rect">
          <a:avLst/>
        </a:prstGeom>
        <a:ln>
          <a:noFill/>
        </a:ln>
      </xdr:spPr>
    </xdr:pic>
    <xdr:clientData/>
  </xdr:twoCellAnchor>
  <xdr:twoCellAnchor editAs="oneCell">
    <xdr:from>
      <xdr:col>9</xdr:col>
      <xdr:colOff>101520</xdr:colOff>
      <xdr:row>0</xdr:row>
      <xdr:rowOff>96480</xdr:rowOff>
    </xdr:from>
    <xdr:to>
      <xdr:col>10</xdr:col>
      <xdr:colOff>53280</xdr:colOff>
      <xdr:row>2</xdr:row>
      <xdr:rowOff>36000</xdr:rowOff>
    </xdr:to>
    <xdr:pic>
      <xdr:nvPicPr>
        <xdr:cNvPr id="4" name="Picture 3"/>
        <xdr:cNvPicPr/>
      </xdr:nvPicPr>
      <xdr:blipFill>
        <a:blip xmlns:r="http://schemas.openxmlformats.org/officeDocument/2006/relationships" r:embed="rId2"/>
        <a:srcRect t="15874" b="11656"/>
        <a:stretch>
          <a:fillRect/>
        </a:stretch>
      </xdr:blipFill>
      <xdr:spPr>
        <a:xfrm>
          <a:off x="7531020" y="96480"/>
          <a:ext cx="561360" cy="33957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isa/documents/isa_annex_ii_eif_en.pdf" TargetMode="External"/><Relationship Id="rId2" Type="http://schemas.openxmlformats.org/officeDocument/2006/relationships/hyperlink" Target="https://joinup.ec.europa.eu/community/nifo/document/nifo-implementation-and-monitoring-examples" TargetMode="External"/><Relationship Id="rId1" Type="http://schemas.openxmlformats.org/officeDocument/2006/relationships/hyperlink" Target="https://joinup.ec.europa.eu/community/nifo/document/nifo-alignment-examp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ec.europa.eu/isa/documents/eif_brochure_201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12"/>
  <sheetViews>
    <sheetView showGridLines="0" tabSelected="1" zoomScaleNormal="100" zoomScalePageLayoutView="70" workbookViewId="0">
      <selection activeCell="B36" activeCellId="2" sqref="B52 B46 B36"/>
    </sheetView>
  </sheetViews>
  <sheetFormatPr defaultColWidth="0" defaultRowHeight="15" customHeight="1" zeroHeight="1" x14ac:dyDescent="0.25"/>
  <cols>
    <col min="1" max="12" width="9.140625" style="27" customWidth="1"/>
    <col min="13" max="15" width="0" style="27" hidden="1" customWidth="1"/>
    <col min="16" max="16384" width="9.140625" style="27" hidden="1"/>
  </cols>
  <sheetData>
    <row r="1" spans="1:12" x14ac:dyDescent="0.25"/>
    <row r="2" spans="1:12" x14ac:dyDescent="0.25"/>
    <row r="3" spans="1:12" x14ac:dyDescent="0.25"/>
    <row r="4" spans="1:12" x14ac:dyDescent="0.25">
      <c r="H4" s="28"/>
    </row>
    <row r="5" spans="1:12" x14ac:dyDescent="0.25"/>
    <row r="6" spans="1:12" x14ac:dyDescent="0.25"/>
    <row r="7" spans="1:12" x14ac:dyDescent="0.25"/>
    <row r="8" spans="1:12" x14ac:dyDescent="0.25"/>
    <row r="9" spans="1:12" x14ac:dyDescent="0.25"/>
    <row r="10" spans="1:12" ht="21" x14ac:dyDescent="0.35">
      <c r="A10" s="29"/>
      <c r="B10" s="30"/>
      <c r="C10" s="30"/>
      <c r="D10" s="30"/>
      <c r="E10" s="30"/>
      <c r="F10" s="30"/>
      <c r="G10" s="30"/>
      <c r="H10" s="30"/>
      <c r="I10" s="30"/>
      <c r="J10" s="30"/>
      <c r="K10" s="30"/>
      <c r="L10" s="30"/>
    </row>
    <row r="11" spans="1:12" x14ac:dyDescent="0.25">
      <c r="A11" s="31"/>
      <c r="B11" s="30"/>
      <c r="C11" s="30"/>
      <c r="D11" s="30"/>
      <c r="E11" s="30"/>
      <c r="F11" s="30"/>
      <c r="G11" s="30"/>
      <c r="H11" s="30"/>
      <c r="I11" s="30"/>
      <c r="J11" s="30"/>
      <c r="K11" s="30"/>
      <c r="L11" s="30"/>
    </row>
    <row r="12" spans="1:12" x14ac:dyDescent="0.25"/>
    <row r="13" spans="1:12" x14ac:dyDescent="0.25">
      <c r="C13" s="30"/>
      <c r="D13" s="32"/>
    </row>
    <row r="14" spans="1:12" x14ac:dyDescent="0.25">
      <c r="C14" s="30"/>
      <c r="D14" s="32"/>
    </row>
    <row r="15" spans="1:12" x14ac:dyDescent="0.25">
      <c r="C15" s="30"/>
      <c r="D15" s="32"/>
    </row>
    <row r="16" spans="1:12" x14ac:dyDescent="0.25">
      <c r="C16" s="30"/>
      <c r="D16" s="32"/>
    </row>
    <row r="17" spans="1:4" x14ac:dyDescent="0.25">
      <c r="C17" s="30"/>
      <c r="D17" s="32"/>
    </row>
    <row r="18" spans="1:4" x14ac:dyDescent="0.25">
      <c r="C18" s="30"/>
      <c r="D18" s="32"/>
    </row>
    <row r="19" spans="1:4" x14ac:dyDescent="0.25">
      <c r="C19" s="30"/>
      <c r="D19" s="32"/>
    </row>
    <row r="20" spans="1:4" x14ac:dyDescent="0.25">
      <c r="C20" s="30"/>
      <c r="D20" s="32"/>
    </row>
    <row r="21" spans="1:4" x14ac:dyDescent="0.25">
      <c r="C21" s="30"/>
      <c r="D21" s="32"/>
    </row>
    <row r="22" spans="1:4" x14ac:dyDescent="0.25">
      <c r="C22" s="30"/>
      <c r="D22" s="32"/>
    </row>
    <row r="23" spans="1:4" x14ac:dyDescent="0.25">
      <c r="C23" s="30"/>
      <c r="D23" s="32"/>
    </row>
    <row r="24" spans="1:4" x14ac:dyDescent="0.25">
      <c r="C24" s="30"/>
      <c r="D24" s="32"/>
    </row>
    <row r="25" spans="1:4" x14ac:dyDescent="0.25">
      <c r="C25" s="30"/>
      <c r="D25" s="32"/>
    </row>
    <row r="26" spans="1:4" x14ac:dyDescent="0.25">
      <c r="C26" s="30"/>
      <c r="D26" s="32"/>
    </row>
    <row r="27" spans="1:4" x14ac:dyDescent="0.25">
      <c r="C27" s="30"/>
      <c r="D27" s="32"/>
    </row>
    <row r="28" spans="1:4" x14ac:dyDescent="0.25">
      <c r="C28" s="30"/>
      <c r="D28" s="32"/>
    </row>
    <row r="29" spans="1:4" s="34" customFormat="1" ht="15" customHeight="1" x14ac:dyDescent="0.25">
      <c r="A29" s="33" t="s">
        <v>117</v>
      </c>
    </row>
    <row r="30" spans="1:4" s="34" customFormat="1" x14ac:dyDescent="0.25"/>
    <row r="31" spans="1:4" s="34" customFormat="1" x14ac:dyDescent="0.25"/>
    <row r="32" spans="1:4" s="34" customFormat="1" x14ac:dyDescent="0.25"/>
    <row r="33" spans="1:12" s="34" customFormat="1" x14ac:dyDescent="0.25"/>
    <row r="34" spans="1:12" s="34" customFormat="1" x14ac:dyDescent="0.25"/>
    <row r="35" spans="1:12" s="34" customFormat="1" x14ac:dyDescent="0.25"/>
    <row r="36" spans="1:12" s="34" customFormat="1" x14ac:dyDescent="0.25"/>
    <row r="37" spans="1:12" s="34" customFormat="1" ht="147.75" customHeight="1" x14ac:dyDescent="0.25">
      <c r="A37" s="59" t="s">
        <v>118</v>
      </c>
      <c r="B37" s="59"/>
      <c r="C37" s="59"/>
      <c r="D37" s="59"/>
      <c r="E37" s="59"/>
      <c r="F37" s="59"/>
      <c r="G37" s="59"/>
      <c r="H37" s="59"/>
      <c r="I37" s="59"/>
      <c r="J37" s="59"/>
      <c r="K37" s="59"/>
      <c r="L37" s="59"/>
    </row>
    <row r="38" spans="1:12" s="34" customFormat="1" ht="46.5" x14ac:dyDescent="0.25">
      <c r="A38" s="60" t="s">
        <v>119</v>
      </c>
      <c r="B38" s="60"/>
      <c r="C38" s="60"/>
      <c r="D38" s="60"/>
      <c r="E38" s="60"/>
      <c r="F38" s="60"/>
      <c r="G38" s="60"/>
      <c r="H38" s="60"/>
      <c r="I38" s="60"/>
      <c r="J38" s="60"/>
      <c r="K38" s="60"/>
      <c r="L38" s="60"/>
    </row>
    <row r="39" spans="1:12" s="34" customFormat="1" ht="32.25" customHeight="1" x14ac:dyDescent="0.25">
      <c r="A39" s="61" t="s">
        <v>250</v>
      </c>
      <c r="B39" s="61"/>
      <c r="C39" s="61"/>
      <c r="D39" s="61"/>
      <c r="E39" s="61"/>
      <c r="F39" s="61"/>
      <c r="G39" s="61"/>
      <c r="H39" s="61"/>
      <c r="I39" s="61"/>
      <c r="J39" s="61"/>
      <c r="K39" s="61"/>
      <c r="L39" s="61"/>
    </row>
    <row r="40" spans="1:12" s="34" customFormat="1" ht="32.25" customHeight="1" x14ac:dyDescent="0.25"/>
    <row r="41" spans="1:12" s="34" customFormat="1" ht="29.25" customHeight="1" x14ac:dyDescent="0.25">
      <c r="A41" s="62" t="s">
        <v>120</v>
      </c>
      <c r="B41" s="62"/>
      <c r="C41" s="62"/>
      <c r="D41" s="62"/>
      <c r="E41" s="62"/>
      <c r="F41" s="62"/>
      <c r="G41" s="62"/>
      <c r="H41" s="62"/>
      <c r="I41" s="62"/>
      <c r="J41" s="62"/>
      <c r="K41" s="62"/>
      <c r="L41" s="62"/>
    </row>
    <row r="42" spans="1:12" s="34" customFormat="1" x14ac:dyDescent="0.25"/>
    <row r="43" spans="1:12" s="34" customFormat="1" ht="18" x14ac:dyDescent="0.25">
      <c r="B43" s="35" t="s">
        <v>121</v>
      </c>
      <c r="I43" s="35" t="s">
        <v>122</v>
      </c>
    </row>
    <row r="44" spans="1:12" s="34" customFormat="1" x14ac:dyDescent="0.2">
      <c r="B44" s="35"/>
      <c r="I44" s="35"/>
    </row>
    <row r="45" spans="1:12" s="34" customFormat="1" ht="15.75" x14ac:dyDescent="0.25">
      <c r="B45" s="36" t="s">
        <v>123</v>
      </c>
      <c r="I45" s="37" t="s">
        <v>124</v>
      </c>
    </row>
    <row r="46" spans="1:12" s="34" customFormat="1" x14ac:dyDescent="0.25"/>
    <row r="47" spans="1:12" s="34" customFormat="1" x14ac:dyDescent="0.25"/>
    <row r="48" spans="1:12" s="34" customFormat="1" x14ac:dyDescent="0.25"/>
    <row r="49" spans="1:12" s="38" customFormat="1" ht="15" customHeight="1" x14ac:dyDescent="0.25">
      <c r="A49" s="27"/>
      <c r="B49" s="27"/>
      <c r="C49" s="27"/>
      <c r="D49" s="27"/>
      <c r="E49" s="27"/>
      <c r="F49" s="27"/>
      <c r="G49" s="27"/>
      <c r="H49" s="27"/>
      <c r="I49" s="27"/>
      <c r="J49" s="27"/>
      <c r="K49" s="27"/>
      <c r="L49" s="27"/>
    </row>
    <row r="50" spans="1:12" s="38" customFormat="1" ht="15" customHeight="1" x14ac:dyDescent="0.25">
      <c r="A50" s="27"/>
      <c r="B50" s="27"/>
      <c r="C50" s="27"/>
      <c r="D50" s="27"/>
      <c r="E50" s="27"/>
      <c r="F50" s="27"/>
      <c r="G50" s="27"/>
      <c r="H50" s="27"/>
      <c r="I50" s="27"/>
      <c r="J50" s="27"/>
      <c r="K50" s="27"/>
      <c r="L50" s="27"/>
    </row>
    <row r="51" spans="1:12" s="38" customFormat="1" ht="15" customHeight="1" x14ac:dyDescent="0.25">
      <c r="A51" s="27"/>
      <c r="B51" s="27"/>
      <c r="C51" s="27"/>
      <c r="D51" s="27"/>
      <c r="E51" s="27"/>
      <c r="F51" s="27"/>
      <c r="G51" s="27"/>
      <c r="H51" s="27"/>
      <c r="I51" s="27"/>
      <c r="J51" s="27"/>
      <c r="K51" s="27"/>
      <c r="L51" s="27"/>
    </row>
    <row r="52" spans="1:12" s="38" customFormat="1" ht="15" customHeight="1" x14ac:dyDescent="0.25">
      <c r="A52" s="27"/>
      <c r="B52" s="27"/>
      <c r="C52" s="27"/>
      <c r="D52" s="27"/>
      <c r="E52" s="27"/>
      <c r="F52" s="27"/>
      <c r="G52" s="27"/>
      <c r="H52" s="27"/>
      <c r="I52" s="27"/>
      <c r="J52" s="27"/>
      <c r="K52" s="27"/>
      <c r="L52" s="27"/>
    </row>
    <row r="53" spans="1:12" s="38" customFormat="1" ht="15" customHeight="1" x14ac:dyDescent="0.25">
      <c r="A53" s="27"/>
      <c r="B53" s="27"/>
      <c r="C53" s="27"/>
      <c r="D53" s="27"/>
      <c r="E53" s="27"/>
      <c r="F53" s="27"/>
      <c r="G53" s="27"/>
      <c r="H53" s="27"/>
      <c r="I53" s="27"/>
      <c r="J53" s="27"/>
      <c r="K53" s="27"/>
      <c r="L53" s="27"/>
    </row>
    <row r="54" spans="1:12" s="38" customFormat="1" ht="15" customHeight="1" x14ac:dyDescent="0.25">
      <c r="A54" s="27"/>
      <c r="B54" s="27"/>
      <c r="C54" s="27"/>
      <c r="D54" s="27"/>
      <c r="E54" s="27"/>
      <c r="F54" s="27"/>
      <c r="G54" s="27"/>
      <c r="H54" s="27"/>
      <c r="I54" s="27"/>
      <c r="J54" s="27"/>
      <c r="K54" s="27"/>
      <c r="L54" s="27"/>
    </row>
    <row r="55" spans="1:12" s="38" customFormat="1" ht="15" customHeight="1" x14ac:dyDescent="0.25">
      <c r="A55" s="27"/>
      <c r="B55" s="27"/>
      <c r="C55" s="27"/>
      <c r="D55" s="27"/>
      <c r="E55" s="27"/>
      <c r="F55" s="27"/>
      <c r="G55" s="27"/>
      <c r="H55" s="27"/>
      <c r="I55" s="27"/>
      <c r="J55" s="27"/>
      <c r="K55" s="27"/>
      <c r="L55" s="27"/>
    </row>
    <row r="56" spans="1:12" s="63" customFormat="1" ht="15" customHeight="1" x14ac:dyDescent="0.25">
      <c r="A56" s="63" t="s">
        <v>125</v>
      </c>
    </row>
    <row r="57" spans="1:12" s="63" customFormat="1" ht="15" customHeight="1" x14ac:dyDescent="0.25"/>
    <row r="58" spans="1:12" s="63" customFormat="1" ht="15" customHeight="1" x14ac:dyDescent="0.25"/>
    <row r="59" spans="1:12" s="63" customFormat="1" ht="15" customHeight="1" x14ac:dyDescent="0.25"/>
    <row r="60" spans="1:12" s="63" customFormat="1" ht="15" customHeight="1" x14ac:dyDescent="0.25"/>
    <row r="61" spans="1:12" s="63" customFormat="1" ht="15" customHeight="1" x14ac:dyDescent="0.25"/>
    <row r="62" spans="1:12" s="63" customFormat="1" ht="15" customHeight="1" x14ac:dyDescent="0.25"/>
    <row r="63" spans="1:12" s="63" customFormat="1" ht="18" customHeight="1" x14ac:dyDescent="0.25"/>
    <row r="64" spans="1:12" s="63" customFormat="1" ht="15" customHeight="1" x14ac:dyDescent="0.25"/>
    <row r="65" s="63" customFormat="1" ht="15" customHeight="1" x14ac:dyDescent="0.25"/>
    <row r="66" s="63" customFormat="1" ht="15" customHeight="1" x14ac:dyDescent="0.25"/>
    <row r="67" s="63" customFormat="1" ht="15" customHeight="1" x14ac:dyDescent="0.25"/>
    <row r="68" s="63" customFormat="1" ht="15" customHeight="1" x14ac:dyDescent="0.25"/>
    <row r="69" s="63" customFormat="1" ht="15" customHeight="1" x14ac:dyDescent="0.25"/>
    <row r="70" s="63" customFormat="1" ht="15" customHeight="1" x14ac:dyDescent="0.25"/>
    <row r="71" s="63" customFormat="1" ht="15" customHeight="1" x14ac:dyDescent="0.25"/>
    <row r="72" s="63" customFormat="1" ht="15" customHeight="1" x14ac:dyDescent="0.25"/>
    <row r="73" s="63" customFormat="1" ht="15" customHeight="1" x14ac:dyDescent="0.25"/>
    <row r="74" s="39" customFormat="1" ht="15" customHeight="1" x14ac:dyDescent="0.3"/>
    <row r="75" s="39" customFormat="1" ht="15" customHeight="1" x14ac:dyDescent="0.3"/>
    <row r="76" s="39" customFormat="1" ht="15" customHeight="1" x14ac:dyDescent="0.3"/>
    <row r="77" s="39" customFormat="1" ht="15" customHeight="1" x14ac:dyDescent="0.3"/>
    <row r="78" s="39" customFormat="1" ht="15" customHeight="1" x14ac:dyDescent="0.3"/>
    <row r="79" s="39" customFormat="1" ht="15" customHeight="1" x14ac:dyDescent="0.3"/>
    <row r="80" s="39" customFormat="1" ht="15" customHeight="1" x14ac:dyDescent="0.3"/>
    <row r="81" s="39" customFormat="1" ht="15" customHeight="1" x14ac:dyDescent="0.3"/>
    <row r="82" s="39" customFormat="1" ht="15" customHeight="1" x14ac:dyDescent="0.3"/>
    <row r="83" s="39" customFormat="1" ht="15" customHeight="1" x14ac:dyDescent="0.3"/>
    <row r="84" s="39" customFormat="1" ht="15" customHeight="1" x14ac:dyDescent="0.3"/>
    <row r="85" s="39" customFormat="1" ht="15" customHeight="1" x14ac:dyDescent="0.3"/>
    <row r="86" s="39" customFormat="1" ht="15" customHeight="1" x14ac:dyDescent="0.3"/>
    <row r="87" s="39" customFormat="1" ht="15" customHeight="1" x14ac:dyDescent="0.3"/>
    <row r="88" s="39" customFormat="1" ht="15" customHeight="1" x14ac:dyDescent="0.3"/>
    <row r="89" s="39" customFormat="1" ht="15" customHeight="1" x14ac:dyDescent="0.3"/>
    <row r="90" s="39" customFormat="1" ht="15" customHeight="1" x14ac:dyDescent="0.3"/>
    <row r="91" s="39" customFormat="1" ht="15" customHeight="1" x14ac:dyDescent="0.3"/>
    <row r="92" s="39" customFormat="1" ht="15" customHeight="1" x14ac:dyDescent="0.3"/>
    <row r="93" s="39" customFormat="1" ht="15" customHeight="1" x14ac:dyDescent="0.3"/>
    <row r="94" s="39" customFormat="1" ht="15" customHeight="1" x14ac:dyDescent="0.3"/>
    <row r="95" s="39" customFormat="1" ht="15" customHeight="1" x14ac:dyDescent="0.3"/>
    <row r="96" s="39" customFormat="1" ht="15" customHeight="1" x14ac:dyDescent="0.3"/>
    <row r="97" spans="1:12" s="39" customFormat="1" ht="15" customHeight="1" x14ac:dyDescent="0.3"/>
    <row r="98" spans="1:12" s="39" customFormat="1" ht="15" customHeight="1" x14ac:dyDescent="0.3"/>
    <row r="99" spans="1:12" s="39" customFormat="1" ht="15" customHeight="1" x14ac:dyDescent="0.3"/>
    <row r="100" spans="1:12" s="39" customFormat="1" ht="17.25" x14ac:dyDescent="0.3">
      <c r="A100" s="40" t="s">
        <v>126</v>
      </c>
      <c r="B100" s="41"/>
      <c r="C100" s="41"/>
      <c r="D100" s="42"/>
      <c r="E100" s="42"/>
      <c r="F100" s="42"/>
      <c r="G100" s="42"/>
      <c r="H100" s="42"/>
      <c r="I100" s="42"/>
      <c r="J100" s="42"/>
      <c r="K100" s="42"/>
      <c r="L100" s="42"/>
    </row>
    <row r="101" spans="1:12" s="39" customFormat="1" ht="17.25" x14ac:dyDescent="0.3">
      <c r="A101" s="43" t="s">
        <v>127</v>
      </c>
      <c r="B101" s="41"/>
      <c r="C101" s="41"/>
      <c r="D101" s="42"/>
      <c r="E101" s="42"/>
      <c r="F101" s="42"/>
      <c r="G101" s="42"/>
      <c r="H101" s="42"/>
      <c r="I101" s="42"/>
      <c r="J101" s="42"/>
      <c r="K101" s="42"/>
      <c r="L101" s="42"/>
    </row>
    <row r="102" spans="1:12" s="39" customFormat="1" ht="17.25" x14ac:dyDescent="0.3">
      <c r="A102" s="43" t="s">
        <v>128</v>
      </c>
      <c r="B102" s="41"/>
      <c r="C102" s="41"/>
      <c r="D102" s="42"/>
      <c r="E102" s="42"/>
      <c r="F102" s="42"/>
      <c r="G102" s="42"/>
      <c r="H102" s="42"/>
      <c r="I102" s="42"/>
      <c r="J102" s="42"/>
      <c r="K102" s="42"/>
      <c r="L102" s="42"/>
    </row>
    <row r="103" spans="1:12" s="39" customFormat="1" ht="18.75" x14ac:dyDescent="0.3">
      <c r="A103" s="43" t="s">
        <v>129</v>
      </c>
      <c r="B103" s="41"/>
      <c r="C103" s="41"/>
      <c r="D103" s="42"/>
      <c r="E103" s="42"/>
      <c r="F103" s="42"/>
      <c r="G103" s="42"/>
      <c r="H103" s="42"/>
      <c r="I103" s="42"/>
      <c r="J103" s="42"/>
      <c r="K103" s="42"/>
      <c r="L103" s="42"/>
    </row>
    <row r="104" spans="1:12" s="39" customFormat="1" ht="17.25" x14ac:dyDescent="0.3">
      <c r="A104" s="44" t="s">
        <v>130</v>
      </c>
      <c r="B104" s="45"/>
      <c r="C104" s="45"/>
      <c r="D104" s="46"/>
      <c r="E104" s="46"/>
      <c r="F104" s="46"/>
      <c r="G104" s="46"/>
      <c r="H104" s="42"/>
      <c r="I104" s="42"/>
      <c r="J104" s="42"/>
      <c r="K104" s="42"/>
      <c r="L104" s="42"/>
    </row>
    <row r="105" spans="1:12" s="39" customFormat="1" ht="17.25" x14ac:dyDescent="0.3">
      <c r="A105" s="47" t="s">
        <v>131</v>
      </c>
      <c r="B105" s="47"/>
      <c r="C105" s="45"/>
      <c r="D105" s="47"/>
      <c r="E105" s="46"/>
      <c r="F105" s="46"/>
      <c r="G105" s="46"/>
      <c r="H105" s="42"/>
      <c r="I105" s="42"/>
      <c r="J105" s="42"/>
      <c r="K105" s="42"/>
      <c r="L105" s="42"/>
    </row>
    <row r="106" spans="1:12" s="39" customFormat="1" ht="17.25" x14ac:dyDescent="0.3">
      <c r="A106" s="47" t="s">
        <v>132</v>
      </c>
      <c r="B106" s="45"/>
      <c r="C106" s="45"/>
      <c r="D106" s="46"/>
      <c r="E106" s="46"/>
      <c r="F106" s="46"/>
      <c r="G106" s="46"/>
      <c r="H106" s="42"/>
      <c r="I106" s="42"/>
      <c r="J106" s="42"/>
      <c r="K106" s="42"/>
      <c r="L106" s="42"/>
    </row>
    <row r="107" spans="1:12" s="39" customFormat="1" ht="15" customHeight="1" x14ac:dyDescent="0.3">
      <c r="A107" s="47"/>
      <c r="B107" s="45"/>
      <c r="C107" s="45"/>
      <c r="D107" s="46"/>
      <c r="E107" s="46"/>
      <c r="F107" s="46"/>
      <c r="G107" s="46"/>
      <c r="H107" s="42"/>
      <c r="I107" s="42"/>
      <c r="J107" s="42"/>
      <c r="K107" s="42"/>
      <c r="L107" s="42"/>
    </row>
    <row r="108" spans="1:12" s="39" customFormat="1" ht="15" customHeight="1" x14ac:dyDescent="0.3">
      <c r="A108" s="48" t="s">
        <v>133</v>
      </c>
      <c r="B108" s="41"/>
      <c r="C108" s="41"/>
      <c r="D108" s="42"/>
      <c r="E108" s="42"/>
      <c r="F108" s="42"/>
      <c r="G108" s="42"/>
      <c r="H108" s="42"/>
      <c r="I108" s="42"/>
      <c r="J108" s="42"/>
      <c r="K108" s="42"/>
      <c r="L108" s="42"/>
    </row>
    <row r="109" spans="1:12" s="39" customFormat="1" ht="15" customHeight="1" x14ac:dyDescent="0.3">
      <c r="A109" s="48" t="s">
        <v>134</v>
      </c>
      <c r="B109" s="41"/>
      <c r="C109" s="41"/>
      <c r="D109" s="42"/>
      <c r="E109" s="42"/>
      <c r="F109" s="42"/>
      <c r="G109" s="42"/>
      <c r="H109" s="42"/>
      <c r="I109" s="42"/>
      <c r="J109" s="42"/>
      <c r="K109" s="42"/>
      <c r="L109" s="42"/>
    </row>
    <row r="110" spans="1:12" s="42" customFormat="1" ht="18" customHeight="1" x14ac:dyDescent="0.25">
      <c r="A110" s="27"/>
      <c r="B110" s="27"/>
      <c r="C110" s="27"/>
      <c r="D110" s="27"/>
      <c r="E110" s="27"/>
      <c r="F110" s="27"/>
      <c r="G110" s="27"/>
      <c r="H110" s="27"/>
      <c r="I110" s="27"/>
      <c r="J110" s="27"/>
      <c r="K110" s="27"/>
      <c r="L110" s="27"/>
    </row>
    <row r="111" spans="1:12" s="42" customFormat="1" ht="18" customHeight="1" x14ac:dyDescent="0.25">
      <c r="A111" s="27"/>
      <c r="B111" s="27"/>
      <c r="C111" s="27"/>
      <c r="D111" s="27"/>
      <c r="E111" s="27"/>
      <c r="F111" s="27"/>
      <c r="G111" s="27"/>
      <c r="H111" s="27"/>
      <c r="I111" s="27"/>
      <c r="J111" s="27"/>
      <c r="K111" s="27"/>
      <c r="L111" s="27"/>
    </row>
    <row r="112" spans="1:12" s="42" customFormat="1" ht="15" customHeight="1" x14ac:dyDescent="0.25">
      <c r="A112" s="27"/>
      <c r="B112" s="27"/>
      <c r="C112" s="27"/>
      <c r="D112" s="27"/>
      <c r="E112" s="27"/>
      <c r="F112" s="27"/>
      <c r="G112" s="27"/>
      <c r="H112" s="27"/>
      <c r="I112" s="27"/>
      <c r="J112" s="27"/>
      <c r="K112" s="27"/>
      <c r="L112" s="27"/>
    </row>
    <row r="113" spans="1:12" s="42" customFormat="1" ht="15" customHeight="1" x14ac:dyDescent="0.25">
      <c r="A113" s="27"/>
      <c r="B113" s="27"/>
      <c r="C113" s="27"/>
      <c r="D113" s="27"/>
      <c r="E113" s="27"/>
      <c r="F113" s="27"/>
      <c r="G113" s="27"/>
      <c r="H113" s="27"/>
      <c r="I113" s="27"/>
      <c r="J113" s="27"/>
      <c r="K113" s="27"/>
      <c r="L113" s="27"/>
    </row>
    <row r="114" spans="1:12" ht="15" hidden="1" customHeight="1" x14ac:dyDescent="0.25"/>
    <row r="115" spans="1:12" ht="15" hidden="1" customHeight="1" x14ac:dyDescent="0.25"/>
    <row r="116" spans="1:12" ht="15.75" hidden="1" customHeight="1" x14ac:dyDescent="0.25"/>
    <row r="117" spans="1:12" ht="15" hidden="1" customHeight="1" x14ac:dyDescent="0.25"/>
    <row r="118" spans="1:12" ht="15" hidden="1" customHeight="1" x14ac:dyDescent="0.25"/>
    <row r="119" spans="1:12" ht="15" hidden="1" customHeight="1" x14ac:dyDescent="0.25"/>
    <row r="120" spans="1:12" ht="15" hidden="1" customHeight="1" x14ac:dyDescent="0.25"/>
    <row r="121" spans="1:12" ht="15" hidden="1" customHeight="1" x14ac:dyDescent="0.25"/>
    <row r="122" spans="1:12" x14ac:dyDescent="0.25"/>
    <row r="123" spans="1:12" x14ac:dyDescent="0.25"/>
    <row r="124" spans="1:12" x14ac:dyDescent="0.25"/>
    <row r="125" spans="1:12" x14ac:dyDescent="0.25"/>
    <row r="126" spans="1:12" x14ac:dyDescent="0.25"/>
    <row r="127" spans="1:12" x14ac:dyDescent="0.25"/>
    <row r="128" spans="1:1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selectLockedCells="1" selectUnlockedCells="1"/>
  <mergeCells count="5">
    <mergeCell ref="A37:L37"/>
    <mergeCell ref="A38:L38"/>
    <mergeCell ref="A39:L39"/>
    <mergeCell ref="A41:L41"/>
    <mergeCell ref="A56:XFD73"/>
  </mergeCell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A1:I41"/>
  <sheetViews>
    <sheetView showGridLines="0" tabSelected="1" topLeftCell="A14" zoomScaleNormal="100" workbookViewId="0">
      <selection activeCell="B36" activeCellId="2" sqref="B52 B46 B36"/>
    </sheetView>
  </sheetViews>
  <sheetFormatPr defaultRowHeight="15" x14ac:dyDescent="0.25"/>
  <cols>
    <col min="1" max="1" width="31.5703125" style="1"/>
    <col min="2" max="2" width="31.5703125"/>
    <col min="3" max="3" width="64.28515625" style="2"/>
    <col min="4" max="4" width="16.5703125" style="3" customWidth="1"/>
    <col min="5" max="5" width="35.5703125"/>
    <col min="6" max="6" width="34.85546875" customWidth="1"/>
    <col min="7" max="7" width="21.140625" customWidth="1"/>
    <col min="8" max="8" width="27.5703125"/>
    <col min="9" max="9" width="17.7109375" customWidth="1"/>
    <col min="10" max="10" width="10"/>
  </cols>
  <sheetData>
    <row r="1" spans="1:9" ht="8.25" customHeight="1" x14ac:dyDescent="0.35">
      <c r="A1" s="4"/>
      <c r="B1" s="64" t="s">
        <v>4</v>
      </c>
      <c r="C1" s="64"/>
      <c r="D1" s="64"/>
      <c r="E1" s="65" t="s">
        <v>5</v>
      </c>
      <c r="F1" s="65"/>
      <c r="G1" s="65"/>
      <c r="H1" s="65"/>
      <c r="I1" s="65"/>
    </row>
    <row r="2" spans="1:9" ht="23.25" x14ac:dyDescent="0.35">
      <c r="A2" s="5" t="s">
        <v>6</v>
      </c>
      <c r="B2" s="64"/>
      <c r="C2" s="64"/>
      <c r="D2" s="64"/>
      <c r="E2" s="65"/>
      <c r="F2" s="65"/>
      <c r="G2" s="65"/>
      <c r="H2" s="65"/>
      <c r="I2" s="65"/>
    </row>
    <row r="3" spans="1:9" ht="9.75" customHeight="1" x14ac:dyDescent="0.35">
      <c r="A3" s="4"/>
      <c r="B3" s="64"/>
      <c r="C3" s="64"/>
      <c r="D3" s="64"/>
      <c r="E3" s="65"/>
      <c r="F3" s="65"/>
      <c r="G3" s="65"/>
      <c r="H3" s="65"/>
      <c r="I3" s="65"/>
    </row>
    <row r="4" spans="1:9" ht="29.25" customHeight="1" x14ac:dyDescent="0.25">
      <c r="A4"/>
      <c r="B4" s="66" t="s">
        <v>1</v>
      </c>
      <c r="C4" s="66"/>
      <c r="D4" s="66"/>
      <c r="E4" s="6" t="s">
        <v>7</v>
      </c>
      <c r="F4" s="7"/>
      <c r="G4" s="8"/>
      <c r="H4" s="67" t="s">
        <v>3</v>
      </c>
      <c r="I4" s="67"/>
    </row>
    <row r="5" spans="1:9" ht="86.25" customHeight="1" x14ac:dyDescent="0.25">
      <c r="A5" s="9" t="s">
        <v>0</v>
      </c>
      <c r="B5" s="68" t="s">
        <v>2</v>
      </c>
      <c r="C5" s="69" t="s">
        <v>8</v>
      </c>
      <c r="D5" s="70" t="s">
        <v>9</v>
      </c>
      <c r="E5" s="71" t="s">
        <v>10</v>
      </c>
      <c r="F5" s="72" t="s">
        <v>11</v>
      </c>
      <c r="G5" s="73" t="s">
        <v>12</v>
      </c>
      <c r="H5" s="74" t="s">
        <v>3</v>
      </c>
      <c r="I5" s="75" t="s">
        <v>13</v>
      </c>
    </row>
    <row r="6" spans="1:9" ht="33" customHeight="1" x14ac:dyDescent="0.25">
      <c r="A6" s="10" t="s">
        <v>14</v>
      </c>
      <c r="B6" s="68"/>
      <c r="C6" s="69"/>
      <c r="D6" s="70"/>
      <c r="E6" s="71"/>
      <c r="F6" s="72"/>
      <c r="G6" s="73"/>
      <c r="H6" s="74"/>
      <c r="I6" s="75"/>
    </row>
    <row r="7" spans="1:9" ht="39.75" hidden="1" customHeight="1" x14ac:dyDescent="0.25">
      <c r="A7" s="10" t="s">
        <v>15</v>
      </c>
      <c r="B7" s="68"/>
      <c r="C7" s="69"/>
      <c r="D7" s="70"/>
      <c r="E7" s="71"/>
      <c r="F7" s="72"/>
      <c r="G7" s="73"/>
      <c r="H7" s="74"/>
      <c r="I7" s="75"/>
    </row>
    <row r="8" spans="1:9" ht="409.5" x14ac:dyDescent="0.25">
      <c r="A8" s="11" t="s">
        <v>16</v>
      </c>
      <c r="B8" s="12" t="s">
        <v>17</v>
      </c>
      <c r="C8" s="49" t="s">
        <v>139</v>
      </c>
      <c r="D8" s="57">
        <v>2</v>
      </c>
      <c r="E8" s="49" t="s">
        <v>233</v>
      </c>
      <c r="F8" s="55" t="s">
        <v>234</v>
      </c>
      <c r="G8" s="57">
        <v>2</v>
      </c>
      <c r="H8" s="49" t="s">
        <v>140</v>
      </c>
      <c r="I8" s="57">
        <v>2</v>
      </c>
    </row>
    <row r="9" spans="1:9" ht="409.5" x14ac:dyDescent="0.25">
      <c r="A9" s="11" t="s">
        <v>19</v>
      </c>
      <c r="B9" s="13" t="s">
        <v>20</v>
      </c>
      <c r="C9" s="49" t="s">
        <v>214</v>
      </c>
      <c r="D9" s="57">
        <v>2</v>
      </c>
      <c r="E9" s="49" t="s">
        <v>235</v>
      </c>
      <c r="F9" s="55" t="s">
        <v>141</v>
      </c>
      <c r="G9" s="57">
        <v>2</v>
      </c>
      <c r="H9" s="49" t="s">
        <v>142</v>
      </c>
      <c r="I9" s="57">
        <v>2</v>
      </c>
    </row>
    <row r="10" spans="1:9" ht="409.5" x14ac:dyDescent="0.25">
      <c r="A10" s="11" t="s">
        <v>21</v>
      </c>
      <c r="B10" s="13" t="s">
        <v>22</v>
      </c>
      <c r="C10" s="49" t="s">
        <v>143</v>
      </c>
      <c r="D10" s="57">
        <v>2</v>
      </c>
      <c r="E10" s="49" t="s">
        <v>144</v>
      </c>
      <c r="F10" s="55" t="s">
        <v>145</v>
      </c>
      <c r="G10" s="57">
        <v>2</v>
      </c>
      <c r="H10" s="49" t="s">
        <v>146</v>
      </c>
      <c r="I10" s="57">
        <v>2</v>
      </c>
    </row>
    <row r="11" spans="1:9" ht="409.5" x14ac:dyDescent="0.25">
      <c r="A11" s="11" t="s">
        <v>23</v>
      </c>
      <c r="B11" s="13" t="s">
        <v>24</v>
      </c>
      <c r="C11" s="49" t="s">
        <v>215</v>
      </c>
      <c r="D11" s="57">
        <v>2</v>
      </c>
      <c r="E11" s="49" t="s">
        <v>147</v>
      </c>
      <c r="F11" s="55" t="s">
        <v>148</v>
      </c>
      <c r="G11" s="57">
        <v>2</v>
      </c>
      <c r="H11" s="49" t="s">
        <v>246</v>
      </c>
      <c r="I11" s="57">
        <v>2</v>
      </c>
    </row>
    <row r="12" spans="1:9" ht="337.5" x14ac:dyDescent="0.25">
      <c r="A12" s="11" t="s">
        <v>25</v>
      </c>
      <c r="B12" s="13" t="s">
        <v>26</v>
      </c>
      <c r="C12" s="49" t="s">
        <v>216</v>
      </c>
      <c r="D12" s="57">
        <v>2</v>
      </c>
      <c r="E12" s="49" t="s">
        <v>149</v>
      </c>
      <c r="F12" s="50" t="s">
        <v>138</v>
      </c>
      <c r="G12" s="57">
        <v>2</v>
      </c>
      <c r="H12" s="49" t="s">
        <v>150</v>
      </c>
      <c r="I12" s="57">
        <v>2</v>
      </c>
    </row>
    <row r="13" spans="1:9" ht="409.5" x14ac:dyDescent="0.25">
      <c r="A13" s="11" t="s">
        <v>27</v>
      </c>
      <c r="B13" s="13" t="s">
        <v>28</v>
      </c>
      <c r="C13" s="49" t="s">
        <v>151</v>
      </c>
      <c r="D13" s="57">
        <v>2</v>
      </c>
      <c r="E13" s="49" t="s">
        <v>152</v>
      </c>
      <c r="F13" s="50" t="s">
        <v>138</v>
      </c>
      <c r="G13" s="57">
        <v>2</v>
      </c>
      <c r="H13" s="49" t="s">
        <v>153</v>
      </c>
      <c r="I13" s="57">
        <v>2</v>
      </c>
    </row>
    <row r="14" spans="1:9" ht="409.5" x14ac:dyDescent="0.25">
      <c r="A14" s="11" t="s">
        <v>29</v>
      </c>
      <c r="B14" s="13" t="s">
        <v>30</v>
      </c>
      <c r="C14" s="49" t="s">
        <v>217</v>
      </c>
      <c r="D14" s="57">
        <v>2</v>
      </c>
      <c r="E14" s="49" t="s">
        <v>236</v>
      </c>
      <c r="F14" s="55" t="s">
        <v>154</v>
      </c>
      <c r="G14" s="57">
        <v>2</v>
      </c>
      <c r="H14" s="49" t="s">
        <v>155</v>
      </c>
      <c r="I14" s="57">
        <v>2</v>
      </c>
    </row>
    <row r="15" spans="1:9" ht="409.5" x14ac:dyDescent="0.25">
      <c r="A15" s="11" t="s">
        <v>31</v>
      </c>
      <c r="B15" s="13" t="s">
        <v>32</v>
      </c>
      <c r="C15" s="49" t="s">
        <v>156</v>
      </c>
      <c r="D15" s="57">
        <v>2</v>
      </c>
      <c r="E15" s="49" t="s">
        <v>157</v>
      </c>
      <c r="F15" s="50" t="s">
        <v>138</v>
      </c>
      <c r="G15" s="57">
        <v>2</v>
      </c>
      <c r="H15" s="56" t="s">
        <v>247</v>
      </c>
      <c r="I15" s="57">
        <v>2</v>
      </c>
    </row>
    <row r="16" spans="1:9" ht="409.5" x14ac:dyDescent="0.25">
      <c r="A16" s="11" t="s">
        <v>33</v>
      </c>
      <c r="B16" s="13" t="s">
        <v>34</v>
      </c>
      <c r="C16" s="49" t="s">
        <v>218</v>
      </c>
      <c r="D16" s="57">
        <v>2</v>
      </c>
      <c r="E16" s="49" t="s">
        <v>158</v>
      </c>
      <c r="F16" s="50" t="s">
        <v>138</v>
      </c>
      <c r="G16" s="57">
        <v>2</v>
      </c>
      <c r="H16" s="49" t="s">
        <v>159</v>
      </c>
      <c r="I16" s="57">
        <v>2</v>
      </c>
    </row>
    <row r="17" spans="1:9" ht="409.5" x14ac:dyDescent="0.25">
      <c r="A17" s="11" t="s">
        <v>35</v>
      </c>
      <c r="B17" s="13" t="s">
        <v>36</v>
      </c>
      <c r="C17" s="49" t="s">
        <v>160</v>
      </c>
      <c r="D17" s="57">
        <v>2</v>
      </c>
      <c r="E17" s="49" t="s">
        <v>237</v>
      </c>
      <c r="F17" s="55" t="s">
        <v>161</v>
      </c>
      <c r="G17" s="57">
        <v>2</v>
      </c>
      <c r="H17" s="49" t="s">
        <v>248</v>
      </c>
      <c r="I17" s="57">
        <v>2</v>
      </c>
    </row>
    <row r="18" spans="1:9" ht="225" x14ac:dyDescent="0.25">
      <c r="A18" s="11" t="s">
        <v>37</v>
      </c>
      <c r="B18" s="13" t="s">
        <v>38</v>
      </c>
      <c r="C18" s="49" t="s">
        <v>219</v>
      </c>
      <c r="D18" s="57">
        <v>2</v>
      </c>
      <c r="E18" s="49" t="s">
        <v>162</v>
      </c>
      <c r="F18" s="50" t="s">
        <v>138</v>
      </c>
      <c r="G18" s="57">
        <v>2</v>
      </c>
      <c r="H18" s="49" t="s">
        <v>163</v>
      </c>
      <c r="I18" s="57">
        <v>2</v>
      </c>
    </row>
    <row r="19" spans="1:9" ht="409.5" x14ac:dyDescent="0.25">
      <c r="A19" s="11" t="s">
        <v>39</v>
      </c>
      <c r="B19" s="13" t="s">
        <v>40</v>
      </c>
      <c r="C19" s="49" t="s">
        <v>164</v>
      </c>
      <c r="D19" s="57">
        <v>2</v>
      </c>
      <c r="E19" s="49" t="s">
        <v>165</v>
      </c>
      <c r="F19" s="50" t="s">
        <v>138</v>
      </c>
      <c r="G19" s="57">
        <v>2</v>
      </c>
      <c r="H19" s="49" t="s">
        <v>166</v>
      </c>
      <c r="I19" s="57">
        <v>2</v>
      </c>
    </row>
    <row r="20" spans="1:9" ht="405" x14ac:dyDescent="0.25">
      <c r="A20" s="11" t="s">
        <v>41</v>
      </c>
      <c r="B20" s="13" t="s">
        <v>42</v>
      </c>
      <c r="C20" s="49" t="s">
        <v>167</v>
      </c>
      <c r="D20" s="57">
        <v>1</v>
      </c>
      <c r="E20" s="49" t="s">
        <v>168</v>
      </c>
      <c r="F20" s="50" t="s">
        <v>138</v>
      </c>
      <c r="G20" s="57">
        <v>2</v>
      </c>
      <c r="H20" s="49" t="s">
        <v>169</v>
      </c>
      <c r="I20" s="57">
        <v>2</v>
      </c>
    </row>
    <row r="21" spans="1:9" ht="409.5" x14ac:dyDescent="0.25">
      <c r="A21" s="11" t="s">
        <v>43</v>
      </c>
      <c r="B21" s="13" t="s">
        <v>44</v>
      </c>
      <c r="C21" s="49" t="s">
        <v>170</v>
      </c>
      <c r="D21" s="57">
        <v>2</v>
      </c>
      <c r="E21" s="49" t="s">
        <v>171</v>
      </c>
      <c r="F21" s="50" t="s">
        <v>138</v>
      </c>
      <c r="G21" s="57">
        <v>2</v>
      </c>
      <c r="H21" s="49" t="s">
        <v>172</v>
      </c>
      <c r="I21" s="57">
        <v>2</v>
      </c>
    </row>
    <row r="22" spans="1:9" ht="409.5" x14ac:dyDescent="0.25">
      <c r="A22" s="11" t="s">
        <v>45</v>
      </c>
      <c r="B22" s="13" t="s">
        <v>46</v>
      </c>
      <c r="C22" s="49" t="s">
        <v>173</v>
      </c>
      <c r="D22" s="57">
        <v>2</v>
      </c>
      <c r="E22" s="49" t="s">
        <v>174</v>
      </c>
      <c r="F22" s="50" t="s">
        <v>138</v>
      </c>
      <c r="G22" s="57">
        <v>2</v>
      </c>
      <c r="H22" s="49" t="s">
        <v>172</v>
      </c>
      <c r="I22" s="57">
        <v>2</v>
      </c>
    </row>
    <row r="23" spans="1:9" ht="409.5" x14ac:dyDescent="0.25">
      <c r="A23" s="11" t="s">
        <v>47</v>
      </c>
      <c r="B23" s="13" t="s">
        <v>48</v>
      </c>
      <c r="C23" s="49" t="s">
        <v>220</v>
      </c>
      <c r="D23" s="57">
        <v>2</v>
      </c>
      <c r="E23" s="49" t="s">
        <v>175</v>
      </c>
      <c r="F23" s="50" t="s">
        <v>138</v>
      </c>
      <c r="G23" s="57">
        <v>2</v>
      </c>
      <c r="H23" s="49" t="s">
        <v>176</v>
      </c>
      <c r="I23" s="57">
        <v>2</v>
      </c>
    </row>
    <row r="24" spans="1:9" ht="409.5" x14ac:dyDescent="0.25">
      <c r="A24" s="11" t="s">
        <v>49</v>
      </c>
      <c r="B24" s="13" t="s">
        <v>50</v>
      </c>
      <c r="C24" s="49" t="s">
        <v>221</v>
      </c>
      <c r="D24" s="57">
        <v>2</v>
      </c>
      <c r="E24" s="49" t="s">
        <v>238</v>
      </c>
      <c r="F24" s="55" t="s">
        <v>239</v>
      </c>
      <c r="G24" s="57">
        <v>2</v>
      </c>
      <c r="H24" s="49" t="s">
        <v>177</v>
      </c>
      <c r="I24" s="57">
        <v>2</v>
      </c>
    </row>
    <row r="25" spans="1:9" ht="409.5" x14ac:dyDescent="0.25">
      <c r="A25" s="11" t="s">
        <v>51</v>
      </c>
      <c r="B25" s="13" t="s">
        <v>52</v>
      </c>
      <c r="C25" s="49" t="s">
        <v>222</v>
      </c>
      <c r="D25" s="57">
        <v>2</v>
      </c>
      <c r="E25" s="49" t="s">
        <v>178</v>
      </c>
      <c r="F25" s="55" t="s">
        <v>179</v>
      </c>
      <c r="G25" s="57">
        <v>2</v>
      </c>
      <c r="H25" s="49" t="s">
        <v>180</v>
      </c>
      <c r="I25" s="57">
        <v>2</v>
      </c>
    </row>
    <row r="26" spans="1:9" ht="409.5" x14ac:dyDescent="0.25">
      <c r="A26" s="11" t="s">
        <v>53</v>
      </c>
      <c r="B26" s="13" t="s">
        <v>54</v>
      </c>
      <c r="C26" s="49" t="s">
        <v>223</v>
      </c>
      <c r="D26" s="57">
        <v>2</v>
      </c>
      <c r="E26" s="49" t="s">
        <v>181</v>
      </c>
      <c r="F26" s="55" t="s">
        <v>240</v>
      </c>
      <c r="G26" s="57">
        <v>2</v>
      </c>
      <c r="H26" s="49" t="s">
        <v>182</v>
      </c>
      <c r="I26" s="57">
        <v>2</v>
      </c>
    </row>
    <row r="27" spans="1:9" ht="202.5" x14ac:dyDescent="0.25">
      <c r="A27" s="11" t="s">
        <v>55</v>
      </c>
      <c r="B27" s="13" t="s">
        <v>56</v>
      </c>
      <c r="C27" s="49" t="s">
        <v>224</v>
      </c>
      <c r="D27" s="57">
        <v>2</v>
      </c>
      <c r="E27" s="49" t="s">
        <v>183</v>
      </c>
      <c r="F27" s="50" t="s">
        <v>138</v>
      </c>
      <c r="G27" s="57">
        <v>2</v>
      </c>
      <c r="H27" s="49" t="s">
        <v>163</v>
      </c>
      <c r="I27" s="57">
        <v>2</v>
      </c>
    </row>
    <row r="28" spans="1:9" ht="409.5" x14ac:dyDescent="0.25">
      <c r="A28" s="11" t="s">
        <v>57</v>
      </c>
      <c r="B28" s="13" t="s">
        <v>58</v>
      </c>
      <c r="C28" s="49" t="s">
        <v>225</v>
      </c>
      <c r="D28" s="57">
        <v>2</v>
      </c>
      <c r="E28" s="49" t="s">
        <v>184</v>
      </c>
      <c r="F28" s="50" t="s">
        <v>138</v>
      </c>
      <c r="G28" s="57">
        <v>2</v>
      </c>
      <c r="H28" s="49" t="s">
        <v>185</v>
      </c>
      <c r="I28" s="57">
        <v>2</v>
      </c>
    </row>
    <row r="29" spans="1:9" ht="120.2" customHeight="1" x14ac:dyDescent="0.25">
      <c r="A29" s="11" t="s">
        <v>59</v>
      </c>
      <c r="B29" s="13" t="s">
        <v>60</v>
      </c>
      <c r="C29" s="49" t="s">
        <v>226</v>
      </c>
      <c r="D29" s="57">
        <v>2</v>
      </c>
      <c r="E29" s="49" t="s">
        <v>186</v>
      </c>
      <c r="F29" s="50" t="s">
        <v>138</v>
      </c>
      <c r="G29" s="57">
        <v>2</v>
      </c>
      <c r="H29" s="49" t="s">
        <v>187</v>
      </c>
      <c r="I29" s="57">
        <v>1</v>
      </c>
    </row>
    <row r="30" spans="1:9" ht="409.5" x14ac:dyDescent="0.25">
      <c r="A30" s="11" t="s">
        <v>61</v>
      </c>
      <c r="B30" s="13" t="s">
        <v>62</v>
      </c>
      <c r="C30" s="49" t="s">
        <v>227</v>
      </c>
      <c r="D30" s="57">
        <v>2</v>
      </c>
      <c r="E30" s="49" t="s">
        <v>241</v>
      </c>
      <c r="F30" s="50" t="s">
        <v>138</v>
      </c>
      <c r="G30" s="57">
        <v>2</v>
      </c>
      <c r="H30" s="49" t="s">
        <v>188</v>
      </c>
      <c r="I30" s="57">
        <v>1</v>
      </c>
    </row>
    <row r="31" spans="1:9" ht="409.5" x14ac:dyDescent="0.25">
      <c r="A31" s="11" t="s">
        <v>63</v>
      </c>
      <c r="B31" s="13" t="s">
        <v>64</v>
      </c>
      <c r="C31" s="49" t="s">
        <v>189</v>
      </c>
      <c r="D31" s="57">
        <v>2</v>
      </c>
      <c r="E31" s="49" t="s">
        <v>242</v>
      </c>
      <c r="F31" s="55" t="s">
        <v>243</v>
      </c>
      <c r="G31" s="57">
        <v>2</v>
      </c>
      <c r="H31" s="49" t="s">
        <v>190</v>
      </c>
      <c r="I31" s="57">
        <v>1</v>
      </c>
    </row>
    <row r="32" spans="1:9" ht="202.5" x14ac:dyDescent="0.25">
      <c r="A32" s="11" t="s">
        <v>65</v>
      </c>
      <c r="B32" s="13" t="s">
        <v>66</v>
      </c>
      <c r="C32" s="49" t="s">
        <v>228</v>
      </c>
      <c r="D32" s="57">
        <v>1</v>
      </c>
      <c r="E32" s="56" t="s">
        <v>191</v>
      </c>
      <c r="F32" s="50" t="s">
        <v>138</v>
      </c>
      <c r="G32" s="57">
        <v>2</v>
      </c>
      <c r="H32" s="56" t="s">
        <v>192</v>
      </c>
      <c r="I32" s="57">
        <v>1</v>
      </c>
    </row>
    <row r="33" spans="1:9" ht="409.5" x14ac:dyDescent="0.25">
      <c r="A33" s="11" t="s">
        <v>67</v>
      </c>
      <c r="B33" s="13" t="s">
        <v>68</v>
      </c>
      <c r="C33" s="49" t="s">
        <v>193</v>
      </c>
      <c r="D33" s="57">
        <v>2</v>
      </c>
      <c r="E33" s="49" t="s">
        <v>244</v>
      </c>
      <c r="F33" s="55" t="s">
        <v>194</v>
      </c>
      <c r="G33" s="57">
        <v>2</v>
      </c>
      <c r="H33" s="56" t="s">
        <v>195</v>
      </c>
      <c r="I33" s="57">
        <v>1</v>
      </c>
    </row>
    <row r="34" spans="1:9" ht="409.5" x14ac:dyDescent="0.25">
      <c r="A34" s="11" t="s">
        <v>69</v>
      </c>
      <c r="B34" s="13" t="s">
        <v>70</v>
      </c>
      <c r="C34" s="49" t="s">
        <v>229</v>
      </c>
      <c r="D34" s="57">
        <v>2</v>
      </c>
      <c r="E34" s="49" t="s">
        <v>245</v>
      </c>
      <c r="F34" s="50" t="s">
        <v>138</v>
      </c>
      <c r="G34" s="57">
        <v>2</v>
      </c>
      <c r="H34" s="56" t="s">
        <v>196</v>
      </c>
      <c r="I34" s="57">
        <v>1</v>
      </c>
    </row>
    <row r="35" spans="1:9" ht="409.5" x14ac:dyDescent="0.25">
      <c r="A35" s="11" t="s">
        <v>71</v>
      </c>
      <c r="B35" s="13" t="s">
        <v>72</v>
      </c>
      <c r="C35" s="49" t="s">
        <v>230</v>
      </c>
      <c r="D35" s="57">
        <v>2</v>
      </c>
      <c r="E35" s="49" t="s">
        <v>197</v>
      </c>
      <c r="F35" s="55" t="s">
        <v>198</v>
      </c>
      <c r="G35" s="57">
        <v>2</v>
      </c>
      <c r="H35" s="49" t="s">
        <v>199</v>
      </c>
      <c r="I35" s="57">
        <v>2</v>
      </c>
    </row>
    <row r="36" spans="1:9" ht="409.5" x14ac:dyDescent="0.25">
      <c r="A36" s="11" t="s">
        <v>73</v>
      </c>
      <c r="B36" s="13" t="s">
        <v>74</v>
      </c>
      <c r="C36" s="49" t="s">
        <v>200</v>
      </c>
      <c r="D36" s="57">
        <v>2</v>
      </c>
      <c r="E36" s="49" t="s">
        <v>201</v>
      </c>
      <c r="F36" s="51"/>
      <c r="G36" s="57">
        <v>2</v>
      </c>
      <c r="H36" s="49" t="s">
        <v>202</v>
      </c>
      <c r="I36" s="57">
        <v>2</v>
      </c>
    </row>
    <row r="37" spans="1:9" ht="125.25" customHeight="1" x14ac:dyDescent="0.25">
      <c r="A37" s="11" t="s">
        <v>75</v>
      </c>
      <c r="B37" s="13" t="s">
        <v>76</v>
      </c>
      <c r="C37" s="49" t="s">
        <v>231</v>
      </c>
      <c r="D37" s="57">
        <v>2</v>
      </c>
      <c r="E37" s="49" t="s">
        <v>203</v>
      </c>
      <c r="F37" s="50" t="s">
        <v>138</v>
      </c>
      <c r="G37" s="57">
        <v>2</v>
      </c>
      <c r="H37" s="49" t="s">
        <v>204</v>
      </c>
      <c r="I37" s="57">
        <v>2</v>
      </c>
    </row>
    <row r="38" spans="1:9" ht="409.5" x14ac:dyDescent="0.25">
      <c r="A38" s="11" t="s">
        <v>77</v>
      </c>
      <c r="B38" s="13" t="s">
        <v>78</v>
      </c>
      <c r="C38" s="49" t="s">
        <v>205</v>
      </c>
      <c r="D38" s="57">
        <v>2</v>
      </c>
      <c r="E38" s="49" t="s">
        <v>206</v>
      </c>
      <c r="F38" s="50" t="s">
        <v>138</v>
      </c>
      <c r="G38" s="57">
        <v>2</v>
      </c>
      <c r="H38" s="49" t="s">
        <v>207</v>
      </c>
      <c r="I38" s="57">
        <v>2</v>
      </c>
    </row>
    <row r="39" spans="1:9" ht="225" x14ac:dyDescent="0.25">
      <c r="A39" s="11" t="s">
        <v>79</v>
      </c>
      <c r="B39" s="13" t="s">
        <v>80</v>
      </c>
      <c r="C39" s="49" t="s">
        <v>208</v>
      </c>
      <c r="D39" s="57">
        <v>2</v>
      </c>
      <c r="E39" s="49" t="s">
        <v>209</v>
      </c>
      <c r="F39" s="50" t="s">
        <v>138</v>
      </c>
      <c r="G39" s="57">
        <v>2</v>
      </c>
      <c r="H39" s="50" t="s">
        <v>18</v>
      </c>
      <c r="I39" s="57">
        <v>0</v>
      </c>
    </row>
    <row r="40" spans="1:9" ht="348.75" x14ac:dyDescent="0.25">
      <c r="A40" s="11" t="s">
        <v>81</v>
      </c>
      <c r="B40" s="13" t="s">
        <v>82</v>
      </c>
      <c r="C40" s="49" t="s">
        <v>232</v>
      </c>
      <c r="D40" s="57">
        <v>2</v>
      </c>
      <c r="E40" s="49" t="s">
        <v>210</v>
      </c>
      <c r="F40" s="50" t="s">
        <v>138</v>
      </c>
      <c r="G40" s="57">
        <v>2</v>
      </c>
      <c r="H40" s="49" t="s">
        <v>211</v>
      </c>
      <c r="I40" s="57">
        <v>2</v>
      </c>
    </row>
    <row r="41" spans="1:9" ht="129.75" customHeight="1" x14ac:dyDescent="0.25">
      <c r="A41" s="11" t="s">
        <v>83</v>
      </c>
      <c r="B41" s="13" t="s">
        <v>84</v>
      </c>
      <c r="C41" s="49" t="s">
        <v>212</v>
      </c>
      <c r="D41" s="57">
        <v>2</v>
      </c>
      <c r="E41" s="49" t="s">
        <v>213</v>
      </c>
      <c r="F41" s="50" t="s">
        <v>138</v>
      </c>
      <c r="G41" s="57">
        <v>2</v>
      </c>
      <c r="H41" s="58" t="s">
        <v>249</v>
      </c>
      <c r="I41" s="57">
        <v>2</v>
      </c>
    </row>
  </sheetData>
  <mergeCells count="12">
    <mergeCell ref="B1:D3"/>
    <mergeCell ref="E1:I3"/>
    <mergeCell ref="B4:D4"/>
    <mergeCell ref="H4:I4"/>
    <mergeCell ref="B5:B7"/>
    <mergeCell ref="C5:C7"/>
    <mergeCell ref="D5:D7"/>
    <mergeCell ref="E5:E7"/>
    <mergeCell ref="F5:F7"/>
    <mergeCell ref="G5:G7"/>
    <mergeCell ref="H5:H7"/>
    <mergeCell ref="I5:I7"/>
  </mergeCells>
  <conditionalFormatting sqref="D8:D32 D34:D41">
    <cfRule type="cellIs" dxfId="53" priority="49" operator="equal">
      <formula>0</formula>
    </cfRule>
    <cfRule type="cellIs" dxfId="52" priority="50" operator="equal">
      <formula>2</formula>
    </cfRule>
    <cfRule type="cellIs" dxfId="51" priority="51" operator="equal">
      <formula>1</formula>
    </cfRule>
    <cfRule type="cellIs" dxfId="50" priority="52" operator="equal">
      <formula>0</formula>
    </cfRule>
    <cfRule type="cellIs" dxfId="49" priority="53" operator="equal">
      <formula>1</formula>
    </cfRule>
    <cfRule type="cellIs" dxfId="48" priority="54" operator="equal">
      <formula>2</formula>
    </cfRule>
  </conditionalFormatting>
  <conditionalFormatting sqref="G8:G41">
    <cfRule type="cellIs" dxfId="47" priority="43" operator="equal">
      <formula>0</formula>
    </cfRule>
    <cfRule type="cellIs" dxfId="46" priority="44" operator="equal">
      <formula>2</formula>
    </cfRule>
    <cfRule type="cellIs" dxfId="45" priority="45" operator="equal">
      <formula>1</formula>
    </cfRule>
    <cfRule type="cellIs" dxfId="44" priority="46" operator="equal">
      <formula>0</formula>
    </cfRule>
    <cfRule type="cellIs" dxfId="43" priority="47" operator="equal">
      <formula>1</formula>
    </cfRule>
    <cfRule type="cellIs" dxfId="42" priority="48" operator="equal">
      <formula>2</formula>
    </cfRule>
  </conditionalFormatting>
  <conditionalFormatting sqref="I8:I14 I16:I24 I26:I27 I29:I35 I37 I39:I41">
    <cfRule type="cellIs" dxfId="41" priority="37" operator="equal">
      <formula>0</formula>
    </cfRule>
    <cfRule type="cellIs" dxfId="40" priority="38" operator="equal">
      <formula>2</formula>
    </cfRule>
    <cfRule type="cellIs" dxfId="39" priority="39" operator="equal">
      <formula>1</formula>
    </cfRule>
    <cfRule type="cellIs" dxfId="38" priority="40" operator="equal">
      <formula>0</formula>
    </cfRule>
    <cfRule type="cellIs" dxfId="37" priority="41" operator="equal">
      <formula>1</formula>
    </cfRule>
    <cfRule type="cellIs" dxfId="36" priority="42" operator="equal">
      <formula>2</formula>
    </cfRule>
  </conditionalFormatting>
  <conditionalFormatting sqref="I15">
    <cfRule type="cellIs" dxfId="35" priority="31" operator="equal">
      <formula>0</formula>
    </cfRule>
    <cfRule type="cellIs" dxfId="34" priority="32" operator="equal">
      <formula>2</formula>
    </cfRule>
    <cfRule type="cellIs" dxfId="33" priority="33" operator="equal">
      <formula>1</formula>
    </cfRule>
    <cfRule type="cellIs" dxfId="32" priority="34" operator="equal">
      <formula>0</formula>
    </cfRule>
    <cfRule type="cellIs" dxfId="31" priority="35" operator="equal">
      <formula>1</formula>
    </cfRule>
    <cfRule type="cellIs" dxfId="30" priority="36" operator="equal">
      <formula>2</formula>
    </cfRule>
  </conditionalFormatting>
  <conditionalFormatting sqref="I25">
    <cfRule type="cellIs" dxfId="29" priority="25" operator="equal">
      <formula>0</formula>
    </cfRule>
    <cfRule type="cellIs" dxfId="28" priority="26" operator="equal">
      <formula>2</formula>
    </cfRule>
    <cfRule type="cellIs" dxfId="27" priority="27" operator="equal">
      <formula>1</formula>
    </cfRule>
    <cfRule type="cellIs" dxfId="26" priority="28" operator="equal">
      <formula>0</formula>
    </cfRule>
    <cfRule type="cellIs" dxfId="25" priority="29" operator="equal">
      <formula>1</formula>
    </cfRule>
    <cfRule type="cellIs" dxfId="24" priority="30" operator="equal">
      <formula>2</formula>
    </cfRule>
  </conditionalFormatting>
  <conditionalFormatting sqref="I28">
    <cfRule type="cellIs" dxfId="23" priority="19" operator="equal">
      <formula>0</formula>
    </cfRule>
    <cfRule type="cellIs" dxfId="22" priority="20" operator="equal">
      <formula>2</formula>
    </cfRule>
    <cfRule type="cellIs" dxfId="21" priority="21" operator="equal">
      <formula>1</formula>
    </cfRule>
    <cfRule type="cellIs" dxfId="20" priority="22" operator="equal">
      <formula>0</formula>
    </cfRule>
    <cfRule type="cellIs" dxfId="19" priority="23" operator="equal">
      <formula>1</formula>
    </cfRule>
    <cfRule type="cellIs" dxfId="18" priority="24" operator="equal">
      <formula>2</formula>
    </cfRule>
  </conditionalFormatting>
  <conditionalFormatting sqref="D33">
    <cfRule type="cellIs" dxfId="17" priority="13" operator="equal">
      <formula>0</formula>
    </cfRule>
    <cfRule type="cellIs" dxfId="16" priority="14" operator="equal">
      <formula>2</formula>
    </cfRule>
    <cfRule type="cellIs" dxfId="15" priority="15" operator="equal">
      <formula>1</formula>
    </cfRule>
    <cfRule type="cellIs" dxfId="14" priority="16" operator="equal">
      <formula>0</formula>
    </cfRule>
    <cfRule type="cellIs" dxfId="13" priority="17" operator="equal">
      <formula>1</formula>
    </cfRule>
    <cfRule type="cellIs" dxfId="12" priority="18" operator="equal">
      <formula>2</formula>
    </cfRule>
  </conditionalFormatting>
  <conditionalFormatting sqref="I36">
    <cfRule type="cellIs" dxfId="11" priority="7" operator="equal">
      <formula>0</formula>
    </cfRule>
    <cfRule type="cellIs" dxfId="10" priority="8" operator="equal">
      <formula>2</formula>
    </cfRule>
    <cfRule type="cellIs" dxfId="9" priority="9" operator="equal">
      <formula>1</formula>
    </cfRule>
    <cfRule type="cellIs" dxfId="8" priority="10" operator="equal">
      <formula>0</formula>
    </cfRule>
    <cfRule type="cellIs" dxfId="7" priority="11" operator="equal">
      <formula>1</formula>
    </cfRule>
    <cfRule type="cellIs" dxfId="6" priority="12" operator="equal">
      <formula>2</formula>
    </cfRule>
  </conditionalFormatting>
  <conditionalFormatting sqref="I38">
    <cfRule type="cellIs" dxfId="5" priority="1" operator="equal">
      <formula>0</formula>
    </cfRule>
    <cfRule type="cellIs" dxfId="4" priority="2" operator="equal">
      <formula>2</formula>
    </cfRule>
    <cfRule type="cellIs" dxfId="3" priority="3" operator="equal">
      <formula>1</formula>
    </cfRule>
    <cfRule type="cellIs" dxfId="2" priority="4" operator="equal">
      <formula>0</formula>
    </cfRule>
    <cfRule type="cellIs" dxfId="1" priority="5" operator="equal">
      <formula>1</formula>
    </cfRule>
    <cfRule type="cellIs" dxfId="0" priority="6" operator="equal">
      <formula>2</formula>
    </cfRule>
  </conditionalFormatting>
  <hyperlinks>
    <hyperlink ref="B1" r:id="rId1"/>
    <hyperlink ref="E1" r:id="rId2"/>
    <hyperlink ref="A6" r:id="rId3"/>
    <hyperlink ref="A7" r:id="rId4"/>
  </hyperlinks>
  <pageMargins left="0.70833333333333304" right="0.70833333333333304" top="0.74791666666666701" bottom="0.74861111111111101" header="0.51180555555555496" footer="0.31527777777777799"/>
  <pageSetup paperSize="9" scale="46" firstPageNumber="0" fitToHeight="0" orientation="landscape" r:id="rId5"/>
  <headerFooter>
    <oddFooter>&amp;RPage &amp;P of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B1:M1048576"/>
  <sheetViews>
    <sheetView showGridLines="0" tabSelected="1" topLeftCell="A46" zoomScaleNormal="100" workbookViewId="0">
      <selection activeCell="B36" activeCellId="2" sqref="B52 B46 B36"/>
    </sheetView>
  </sheetViews>
  <sheetFormatPr defaultRowHeight="15" x14ac:dyDescent="0.25"/>
  <cols>
    <col min="1" max="1" width="4.85546875"/>
    <col min="2" max="2" width="15.28515625"/>
    <col min="3" max="3" width="35.5703125"/>
    <col min="5" max="5" width="10"/>
    <col min="16" max="16" width="4.7109375"/>
    <col min="17" max="1025" width="0" hidden="1"/>
  </cols>
  <sheetData>
    <row r="1" spans="2:13" s="52" customFormat="1" ht="10.5" customHeight="1" x14ac:dyDescent="0.35"/>
    <row r="2" spans="2:13" s="53" customFormat="1" ht="21" x14ac:dyDescent="0.35">
      <c r="B2" s="53" t="s">
        <v>85</v>
      </c>
      <c r="M2" s="54" t="s">
        <v>135</v>
      </c>
    </row>
    <row r="3" spans="2:13" s="52" customFormat="1" ht="10.5" customHeight="1" x14ac:dyDescent="0.35"/>
    <row r="5" spans="2:13" x14ac:dyDescent="0.25">
      <c r="C5" s="14" t="s">
        <v>86</v>
      </c>
      <c r="D5" s="14" t="s">
        <v>87</v>
      </c>
      <c r="E5" s="14" t="s">
        <v>88</v>
      </c>
    </row>
    <row r="6" spans="2:13" x14ac:dyDescent="0.25">
      <c r="C6" s="15" t="s">
        <v>89</v>
      </c>
      <c r="D6" s="16">
        <v>1</v>
      </c>
      <c r="E6" s="17">
        <f>E27/D27</f>
        <v>1</v>
      </c>
    </row>
    <row r="7" spans="2:13" x14ac:dyDescent="0.25">
      <c r="C7" s="15" t="s">
        <v>90</v>
      </c>
      <c r="D7" s="16">
        <v>1</v>
      </c>
      <c r="E7" s="17">
        <f>E35/D35</f>
        <v>0.9285714285714286</v>
      </c>
    </row>
    <row r="8" spans="2:13" x14ac:dyDescent="0.25">
      <c r="C8" s="15" t="s">
        <v>91</v>
      </c>
      <c r="D8" s="16">
        <v>1</v>
      </c>
      <c r="E8" s="17">
        <f>E45/D45</f>
        <v>0.94444444444444442</v>
      </c>
    </row>
    <row r="9" spans="2:13" x14ac:dyDescent="0.25">
      <c r="C9" s="15" t="s">
        <v>92</v>
      </c>
      <c r="D9" s="16">
        <v>1</v>
      </c>
      <c r="E9" s="17">
        <f>E51/D51</f>
        <v>1</v>
      </c>
    </row>
    <row r="10" spans="2:13" x14ac:dyDescent="0.25">
      <c r="C10" s="15" t="s">
        <v>93</v>
      </c>
      <c r="D10" s="16">
        <v>1</v>
      </c>
      <c r="E10" s="17">
        <f>E53/D53</f>
        <v>1</v>
      </c>
    </row>
    <row r="13" spans="2:13" x14ac:dyDescent="0.25">
      <c r="B13" s="18" t="s">
        <v>86</v>
      </c>
      <c r="C13" s="18" t="s">
        <v>94</v>
      </c>
      <c r="D13" s="18" t="s">
        <v>95</v>
      </c>
      <c r="E13" s="18"/>
    </row>
    <row r="14" spans="2:13" x14ac:dyDescent="0.25">
      <c r="B14" s="19"/>
      <c r="C14" s="19"/>
      <c r="D14" s="20" t="s">
        <v>96</v>
      </c>
      <c r="E14" s="20" t="s">
        <v>88</v>
      </c>
    </row>
    <row r="15" spans="2:13" x14ac:dyDescent="0.25">
      <c r="B15" s="21" t="s">
        <v>89</v>
      </c>
      <c r="C15" s="22" t="s">
        <v>97</v>
      </c>
      <c r="D15" s="23">
        <v>2</v>
      </c>
      <c r="E15" s="23">
        <f>'Analysis MS'!D8</f>
        <v>2</v>
      </c>
    </row>
    <row r="16" spans="2:13" x14ac:dyDescent="0.25">
      <c r="B16" s="24"/>
      <c r="C16" s="22" t="s">
        <v>98</v>
      </c>
      <c r="D16" s="23">
        <v>2</v>
      </c>
      <c r="E16" s="23">
        <f>'Analysis MS'!D9</f>
        <v>2</v>
      </c>
    </row>
    <row r="17" spans="2:5" x14ac:dyDescent="0.25">
      <c r="B17" s="19"/>
      <c r="C17" s="22" t="s">
        <v>99</v>
      </c>
      <c r="D17" s="23">
        <v>2</v>
      </c>
      <c r="E17" s="23">
        <f>'Analysis MS'!D10</f>
        <v>2</v>
      </c>
    </row>
    <row r="18" spans="2:5" x14ac:dyDescent="0.25">
      <c r="B18" s="19"/>
      <c r="C18" s="22" t="s">
        <v>100</v>
      </c>
      <c r="D18" s="23">
        <v>2</v>
      </c>
      <c r="E18" s="23">
        <f>'Analysis MS'!D11</f>
        <v>2</v>
      </c>
    </row>
    <row r="19" spans="2:5" x14ac:dyDescent="0.25">
      <c r="B19" s="19"/>
      <c r="C19" s="22" t="s">
        <v>101</v>
      </c>
      <c r="D19" s="23">
        <v>2</v>
      </c>
      <c r="E19" s="23">
        <f>'Analysis MS'!D12</f>
        <v>2</v>
      </c>
    </row>
    <row r="20" spans="2:5" x14ac:dyDescent="0.25">
      <c r="B20" s="19"/>
      <c r="C20" s="22" t="s">
        <v>102</v>
      </c>
      <c r="D20" s="23">
        <v>2</v>
      </c>
      <c r="E20" s="23">
        <f>'Analysis MS'!D13</f>
        <v>2</v>
      </c>
    </row>
    <row r="21" spans="2:5" x14ac:dyDescent="0.25">
      <c r="B21" s="19"/>
      <c r="C21" s="22" t="s">
        <v>103</v>
      </c>
      <c r="D21" s="23">
        <v>2</v>
      </c>
      <c r="E21" s="23">
        <f>'Analysis MS'!D14</f>
        <v>2</v>
      </c>
    </row>
    <row r="22" spans="2:5" x14ac:dyDescent="0.25">
      <c r="B22" s="19"/>
      <c r="C22" s="22" t="s">
        <v>104</v>
      </c>
      <c r="D22" s="23">
        <v>2</v>
      </c>
      <c r="E22" s="23">
        <f>'Analysis MS'!D15</f>
        <v>2</v>
      </c>
    </row>
    <row r="23" spans="2:5" x14ac:dyDescent="0.25">
      <c r="B23" s="19"/>
      <c r="C23" s="22" t="s">
        <v>105</v>
      </c>
      <c r="D23" s="23">
        <v>2</v>
      </c>
      <c r="E23" s="23">
        <f>'Analysis MS'!D16</f>
        <v>2</v>
      </c>
    </row>
    <row r="24" spans="2:5" x14ac:dyDescent="0.25">
      <c r="B24" s="19"/>
      <c r="C24" s="22" t="s">
        <v>106</v>
      </c>
      <c r="D24" s="23">
        <v>2</v>
      </c>
      <c r="E24" s="23">
        <f>'Analysis MS'!D17</f>
        <v>2</v>
      </c>
    </row>
    <row r="25" spans="2:5" x14ac:dyDescent="0.25">
      <c r="B25" s="19"/>
      <c r="C25" s="22" t="s">
        <v>107</v>
      </c>
      <c r="D25" s="23">
        <v>2</v>
      </c>
      <c r="E25" s="23">
        <f>'Analysis MS'!D18</f>
        <v>2</v>
      </c>
    </row>
    <row r="26" spans="2:5" x14ac:dyDescent="0.25">
      <c r="B26" s="19"/>
      <c r="C26" s="22" t="s">
        <v>108</v>
      </c>
      <c r="D26" s="23">
        <v>2</v>
      </c>
      <c r="E26" s="23">
        <f>'Analysis MS'!D19</f>
        <v>2</v>
      </c>
    </row>
    <row r="27" spans="2:5" x14ac:dyDescent="0.25">
      <c r="B27" s="19"/>
      <c r="C27" s="25" t="s">
        <v>109</v>
      </c>
      <c r="D27" s="26">
        <f>SUM(D15:D26)</f>
        <v>24</v>
      </c>
      <c r="E27" s="26">
        <f>SUM(E15:E26)</f>
        <v>24</v>
      </c>
    </row>
    <row r="28" spans="2:5" x14ac:dyDescent="0.25">
      <c r="B28" s="21" t="s">
        <v>90</v>
      </c>
      <c r="C28" s="22" t="s">
        <v>42</v>
      </c>
      <c r="D28" s="23">
        <v>2</v>
      </c>
      <c r="E28" s="23">
        <f>'Analysis MS'!D20</f>
        <v>1</v>
      </c>
    </row>
    <row r="29" spans="2:5" ht="22.5" x14ac:dyDescent="0.25">
      <c r="B29" s="21"/>
      <c r="C29" s="22" t="s">
        <v>44</v>
      </c>
      <c r="D29" s="23">
        <v>2</v>
      </c>
      <c r="E29" s="23">
        <f>'Analysis MS'!D21</f>
        <v>2</v>
      </c>
    </row>
    <row r="30" spans="2:5" ht="23.25" customHeight="1" x14ac:dyDescent="0.25">
      <c r="B30" s="21"/>
      <c r="C30" s="22" t="s">
        <v>110</v>
      </c>
      <c r="D30" s="23">
        <v>2</v>
      </c>
      <c r="E30" s="23">
        <f>'Analysis MS'!D22</f>
        <v>2</v>
      </c>
    </row>
    <row r="31" spans="2:5" ht="33.75" x14ac:dyDescent="0.25">
      <c r="B31" s="21"/>
      <c r="C31" s="22" t="s">
        <v>48</v>
      </c>
      <c r="D31" s="23">
        <v>2</v>
      </c>
      <c r="E31" s="23">
        <f>'Analysis MS'!D23</f>
        <v>2</v>
      </c>
    </row>
    <row r="32" spans="2:5" ht="22.5" x14ac:dyDescent="0.25">
      <c r="B32" s="21"/>
      <c r="C32" s="22" t="s">
        <v>50</v>
      </c>
      <c r="D32" s="23">
        <v>2</v>
      </c>
      <c r="E32" s="23">
        <f>'Analysis MS'!D24</f>
        <v>2</v>
      </c>
    </row>
    <row r="33" spans="2:5" ht="33.75" x14ac:dyDescent="0.25">
      <c r="B33" s="21"/>
      <c r="C33" s="22" t="s">
        <v>52</v>
      </c>
      <c r="D33" s="23">
        <v>2</v>
      </c>
      <c r="E33" s="23">
        <f>'Analysis MS'!D25</f>
        <v>2</v>
      </c>
    </row>
    <row r="34" spans="2:5" ht="33.75" x14ac:dyDescent="0.25">
      <c r="B34" s="21"/>
      <c r="C34" s="22" t="s">
        <v>54</v>
      </c>
      <c r="D34" s="23">
        <v>2</v>
      </c>
      <c r="E34" s="23">
        <f>'Analysis MS'!D26</f>
        <v>2</v>
      </c>
    </row>
    <row r="35" spans="2:5" x14ac:dyDescent="0.25">
      <c r="B35" s="21"/>
      <c r="C35" s="25" t="s">
        <v>109</v>
      </c>
      <c r="D35" s="26">
        <f>SUM(D28:D34)</f>
        <v>14</v>
      </c>
      <c r="E35" s="26">
        <f>SUM(E28:E34)</f>
        <v>13</v>
      </c>
    </row>
    <row r="36" spans="2:5" ht="22.5" x14ac:dyDescent="0.25">
      <c r="B36" s="76" t="s">
        <v>91</v>
      </c>
      <c r="C36" s="22" t="s">
        <v>56</v>
      </c>
      <c r="D36" s="23">
        <v>2</v>
      </c>
      <c r="E36" s="23">
        <f>'Analysis MS'!D27</f>
        <v>2</v>
      </c>
    </row>
    <row r="37" spans="2:5" ht="22.5" x14ac:dyDescent="0.25">
      <c r="B37" s="21"/>
      <c r="C37" s="22" t="s">
        <v>58</v>
      </c>
      <c r="D37" s="23">
        <v>2</v>
      </c>
      <c r="E37" s="23">
        <f>'Analysis MS'!D28</f>
        <v>2</v>
      </c>
    </row>
    <row r="38" spans="2:5" ht="47.25" customHeight="1" x14ac:dyDescent="0.25">
      <c r="B38" s="21"/>
      <c r="C38" s="22" t="s">
        <v>60</v>
      </c>
      <c r="D38" s="23">
        <v>2</v>
      </c>
      <c r="E38" s="23">
        <f>'Analysis MS'!D29</f>
        <v>2</v>
      </c>
    </row>
    <row r="39" spans="2:5" ht="33.75" x14ac:dyDescent="0.25">
      <c r="B39" s="21"/>
      <c r="C39" s="22" t="s">
        <v>111</v>
      </c>
      <c r="D39" s="23">
        <v>2</v>
      </c>
      <c r="E39" s="23">
        <f>'Analysis MS'!D30</f>
        <v>2</v>
      </c>
    </row>
    <row r="40" spans="2:5" ht="33.75" x14ac:dyDescent="0.25">
      <c r="B40" s="21"/>
      <c r="C40" s="22" t="s">
        <v>112</v>
      </c>
      <c r="D40" s="23">
        <v>2</v>
      </c>
      <c r="E40" s="23">
        <f>'Analysis MS'!D31</f>
        <v>2</v>
      </c>
    </row>
    <row r="41" spans="2:5" ht="33.75" x14ac:dyDescent="0.25">
      <c r="B41" s="21"/>
      <c r="C41" s="22" t="s">
        <v>113</v>
      </c>
      <c r="D41" s="23">
        <v>2</v>
      </c>
      <c r="E41" s="23">
        <f>'Analysis MS'!D32</f>
        <v>1</v>
      </c>
    </row>
    <row r="42" spans="2:5" ht="22.5" x14ac:dyDescent="0.25">
      <c r="B42" s="21"/>
      <c r="C42" s="22" t="s">
        <v>68</v>
      </c>
      <c r="D42" s="23">
        <v>2</v>
      </c>
      <c r="E42" s="23">
        <f>'Analysis MS'!D33</f>
        <v>2</v>
      </c>
    </row>
    <row r="43" spans="2:5" ht="56.25" x14ac:dyDescent="0.25">
      <c r="B43" s="21"/>
      <c r="C43" s="22" t="s">
        <v>114</v>
      </c>
      <c r="D43" s="23">
        <v>2</v>
      </c>
      <c r="E43" s="23">
        <f>'Analysis MS'!D34</f>
        <v>2</v>
      </c>
    </row>
    <row r="44" spans="2:5" ht="45" x14ac:dyDescent="0.25">
      <c r="B44" s="21"/>
      <c r="C44" s="22" t="s">
        <v>72</v>
      </c>
      <c r="D44" s="23">
        <v>2</v>
      </c>
      <c r="E44" s="23">
        <f>'Analysis MS'!D35</f>
        <v>2</v>
      </c>
    </row>
    <row r="45" spans="2:5" x14ac:dyDescent="0.25">
      <c r="B45" s="21"/>
      <c r="C45" s="25" t="s">
        <v>109</v>
      </c>
      <c r="D45" s="26">
        <f>SUM(D36:D44)</f>
        <v>18</v>
      </c>
      <c r="E45" s="26">
        <f>SUM(E36:E44)</f>
        <v>17</v>
      </c>
    </row>
    <row r="46" spans="2:5" ht="67.5" x14ac:dyDescent="0.25">
      <c r="B46" s="76" t="s">
        <v>92</v>
      </c>
      <c r="C46" s="22" t="s">
        <v>74</v>
      </c>
      <c r="D46" s="23">
        <v>2</v>
      </c>
      <c r="E46" s="23">
        <f>'Analysis MS'!D36</f>
        <v>2</v>
      </c>
    </row>
    <row r="47" spans="2:5" ht="45" x14ac:dyDescent="0.25">
      <c r="B47" s="21"/>
      <c r="C47" s="22" t="s">
        <v>76</v>
      </c>
      <c r="D47" s="23">
        <v>2</v>
      </c>
      <c r="E47" s="23">
        <f>'Analysis MS'!D37</f>
        <v>2</v>
      </c>
    </row>
    <row r="48" spans="2:5" ht="45" x14ac:dyDescent="0.25">
      <c r="B48" s="21"/>
      <c r="C48" s="22" t="s">
        <v>78</v>
      </c>
      <c r="D48" s="23">
        <v>2</v>
      </c>
      <c r="E48" s="23">
        <f>'Analysis MS'!D38</f>
        <v>2</v>
      </c>
    </row>
    <row r="49" spans="2:5" ht="33.75" x14ac:dyDescent="0.25">
      <c r="B49" s="21"/>
      <c r="C49" s="22" t="s">
        <v>115</v>
      </c>
      <c r="D49" s="23">
        <v>2</v>
      </c>
      <c r="E49" s="23">
        <f>'Analysis MS'!D39</f>
        <v>2</v>
      </c>
    </row>
    <row r="50" spans="2:5" ht="33.75" x14ac:dyDescent="0.25">
      <c r="B50" s="21"/>
      <c r="C50" s="22" t="s">
        <v>116</v>
      </c>
      <c r="D50" s="23">
        <v>2</v>
      </c>
      <c r="E50" s="23">
        <f>'Analysis MS'!D40</f>
        <v>2</v>
      </c>
    </row>
    <row r="51" spans="2:5" x14ac:dyDescent="0.25">
      <c r="B51" s="21"/>
      <c r="C51" s="25" t="s">
        <v>109</v>
      </c>
      <c r="D51" s="26">
        <f>SUM(D46:D50)</f>
        <v>10</v>
      </c>
      <c r="E51" s="26">
        <f>SUM(E46:E50)</f>
        <v>10</v>
      </c>
    </row>
    <row r="52" spans="2:5" ht="33.75" x14ac:dyDescent="0.25">
      <c r="B52" s="76" t="s">
        <v>93</v>
      </c>
      <c r="C52" s="22" t="s">
        <v>84</v>
      </c>
      <c r="D52" s="23">
        <v>2</v>
      </c>
      <c r="E52" s="23">
        <f>'Analysis MS'!D41</f>
        <v>2</v>
      </c>
    </row>
    <row r="53" spans="2:5" x14ac:dyDescent="0.25">
      <c r="B53" s="21"/>
      <c r="C53" s="25" t="s">
        <v>109</v>
      </c>
      <c r="D53" s="26">
        <f>SUM(D52)</f>
        <v>2</v>
      </c>
      <c r="E53" s="26">
        <f>SUM(E52)</f>
        <v>2</v>
      </c>
    </row>
    <row r="1048576" ht="15" hidden="1" customHeight="1" x14ac:dyDescent="0.25"/>
  </sheetData>
  <pageMargins left="0.70833333333333304" right="0.70833333333333304" top="0.74791666666666701" bottom="0.74861111111111101" header="0.51180555555555496" footer="0.31527777777777799"/>
  <pageSetup paperSize="9" scale="51" firstPageNumber="0" orientation="portrait" r:id="rId1"/>
  <headerFooter>
    <oddFooter>&amp;L2017&amp;CDirectorate-General for DIGIT 
ISA2 Programme&amp;RPage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B1:M1048576"/>
  <sheetViews>
    <sheetView showGridLines="0" tabSelected="1" topLeftCell="A49" zoomScaleNormal="100" workbookViewId="0">
      <selection activeCell="B36" activeCellId="2" sqref="B52 B46 B36"/>
    </sheetView>
  </sheetViews>
  <sheetFormatPr defaultRowHeight="15" x14ac:dyDescent="0.25"/>
  <cols>
    <col min="1" max="1" width="4.85546875"/>
    <col min="2" max="2" width="15.28515625"/>
    <col min="3" max="3" width="35.5703125"/>
    <col min="5" max="5" width="10"/>
    <col min="16" max="16" width="4.7109375"/>
    <col min="17" max="1025" width="0" hidden="1"/>
  </cols>
  <sheetData>
    <row r="1" spans="2:13" s="52" customFormat="1" ht="10.5" customHeight="1" x14ac:dyDescent="0.35"/>
    <row r="2" spans="2:13" s="53" customFormat="1" ht="21" x14ac:dyDescent="0.35">
      <c r="B2" s="53" t="s">
        <v>136</v>
      </c>
      <c r="M2" s="54" t="s">
        <v>135</v>
      </c>
    </row>
    <row r="3" spans="2:13" s="52" customFormat="1" ht="10.5" customHeight="1" x14ac:dyDescent="0.35"/>
    <row r="5" spans="2:13" x14ac:dyDescent="0.25">
      <c r="C5" s="14" t="s">
        <v>86</v>
      </c>
      <c r="D5" s="14" t="s">
        <v>87</v>
      </c>
      <c r="E5" s="14" t="s">
        <v>88</v>
      </c>
    </row>
    <row r="6" spans="2:13" x14ac:dyDescent="0.25">
      <c r="C6" s="15" t="s">
        <v>89</v>
      </c>
      <c r="D6" s="16">
        <v>1</v>
      </c>
      <c r="E6" s="17">
        <f>E27/D27</f>
        <v>1</v>
      </c>
    </row>
    <row r="7" spans="2:13" x14ac:dyDescent="0.25">
      <c r="C7" s="15" t="s">
        <v>90</v>
      </c>
      <c r="D7" s="16">
        <v>1</v>
      </c>
      <c r="E7" s="17">
        <f>E35/D35</f>
        <v>1</v>
      </c>
    </row>
    <row r="8" spans="2:13" x14ac:dyDescent="0.25">
      <c r="C8" s="15" t="s">
        <v>91</v>
      </c>
      <c r="D8" s="16">
        <v>1</v>
      </c>
      <c r="E8" s="17">
        <f>E45/D45</f>
        <v>1</v>
      </c>
    </row>
    <row r="9" spans="2:13" x14ac:dyDescent="0.25">
      <c r="C9" s="15" t="s">
        <v>92</v>
      </c>
      <c r="D9" s="16">
        <v>1</v>
      </c>
      <c r="E9" s="17">
        <f>E51/D51</f>
        <v>1</v>
      </c>
    </row>
    <row r="10" spans="2:13" x14ac:dyDescent="0.25">
      <c r="C10" s="15" t="s">
        <v>93</v>
      </c>
      <c r="D10" s="16">
        <v>1</v>
      </c>
      <c r="E10" s="17">
        <f>E53/D53</f>
        <v>1</v>
      </c>
    </row>
    <row r="13" spans="2:13" x14ac:dyDescent="0.25">
      <c r="B13" s="18" t="s">
        <v>86</v>
      </c>
      <c r="C13" s="18" t="s">
        <v>94</v>
      </c>
      <c r="D13" s="18" t="s">
        <v>95</v>
      </c>
      <c r="E13" s="18"/>
    </row>
    <row r="14" spans="2:13" x14ac:dyDescent="0.25">
      <c r="B14" s="19"/>
      <c r="C14" s="19"/>
      <c r="D14" s="20" t="s">
        <v>96</v>
      </c>
      <c r="E14" s="20" t="s">
        <v>88</v>
      </c>
    </row>
    <row r="15" spans="2:13" x14ac:dyDescent="0.25">
      <c r="B15" s="21" t="s">
        <v>89</v>
      </c>
      <c r="C15" s="22" t="s">
        <v>97</v>
      </c>
      <c r="D15" s="23">
        <v>2</v>
      </c>
      <c r="E15" s="23">
        <f>'Analysis MS'!G8</f>
        <v>2</v>
      </c>
    </row>
    <row r="16" spans="2:13" x14ac:dyDescent="0.25">
      <c r="B16" s="24"/>
      <c r="C16" s="22" t="s">
        <v>98</v>
      </c>
      <c r="D16" s="23">
        <v>2</v>
      </c>
      <c r="E16" s="23">
        <f>'Analysis MS'!G9</f>
        <v>2</v>
      </c>
    </row>
    <row r="17" spans="2:5" x14ac:dyDescent="0.25">
      <c r="B17" s="19"/>
      <c r="C17" s="22" t="s">
        <v>99</v>
      </c>
      <c r="D17" s="23">
        <v>2</v>
      </c>
      <c r="E17" s="23">
        <f>'Analysis MS'!G10</f>
        <v>2</v>
      </c>
    </row>
    <row r="18" spans="2:5" x14ac:dyDescent="0.25">
      <c r="B18" s="19"/>
      <c r="C18" s="22" t="s">
        <v>100</v>
      </c>
      <c r="D18" s="23">
        <v>2</v>
      </c>
      <c r="E18" s="23">
        <f>'Analysis MS'!G11</f>
        <v>2</v>
      </c>
    </row>
    <row r="19" spans="2:5" x14ac:dyDescent="0.25">
      <c r="B19" s="19"/>
      <c r="C19" s="22" t="s">
        <v>101</v>
      </c>
      <c r="D19" s="23">
        <v>2</v>
      </c>
      <c r="E19" s="23">
        <f>'Analysis MS'!G12</f>
        <v>2</v>
      </c>
    </row>
    <row r="20" spans="2:5" x14ac:dyDescent="0.25">
      <c r="B20" s="19"/>
      <c r="C20" s="22" t="s">
        <v>102</v>
      </c>
      <c r="D20" s="23">
        <v>2</v>
      </c>
      <c r="E20" s="23">
        <f>'Analysis MS'!G13</f>
        <v>2</v>
      </c>
    </row>
    <row r="21" spans="2:5" x14ac:dyDescent="0.25">
      <c r="B21" s="19"/>
      <c r="C21" s="22" t="s">
        <v>103</v>
      </c>
      <c r="D21" s="23">
        <v>2</v>
      </c>
      <c r="E21" s="23">
        <f>'Analysis MS'!G14</f>
        <v>2</v>
      </c>
    </row>
    <row r="22" spans="2:5" x14ac:dyDescent="0.25">
      <c r="B22" s="19"/>
      <c r="C22" s="22" t="s">
        <v>104</v>
      </c>
      <c r="D22" s="23">
        <v>2</v>
      </c>
      <c r="E22" s="23">
        <f>'Analysis MS'!G15</f>
        <v>2</v>
      </c>
    </row>
    <row r="23" spans="2:5" x14ac:dyDescent="0.25">
      <c r="B23" s="19"/>
      <c r="C23" s="22" t="s">
        <v>105</v>
      </c>
      <c r="D23" s="23">
        <v>2</v>
      </c>
      <c r="E23" s="23">
        <f>'Analysis MS'!G16</f>
        <v>2</v>
      </c>
    </row>
    <row r="24" spans="2:5" x14ac:dyDescent="0.25">
      <c r="B24" s="19"/>
      <c r="C24" s="22" t="s">
        <v>106</v>
      </c>
      <c r="D24" s="23">
        <v>2</v>
      </c>
      <c r="E24" s="23">
        <f>'Analysis MS'!G17</f>
        <v>2</v>
      </c>
    </row>
    <row r="25" spans="2:5" x14ac:dyDescent="0.25">
      <c r="B25" s="19"/>
      <c r="C25" s="22" t="s">
        <v>107</v>
      </c>
      <c r="D25" s="23">
        <v>2</v>
      </c>
      <c r="E25" s="23">
        <f>'Analysis MS'!G18</f>
        <v>2</v>
      </c>
    </row>
    <row r="26" spans="2:5" x14ac:dyDescent="0.25">
      <c r="B26" s="19"/>
      <c r="C26" s="22" t="s">
        <v>108</v>
      </c>
      <c r="D26" s="23">
        <v>2</v>
      </c>
      <c r="E26" s="23">
        <f>'Analysis MS'!G19</f>
        <v>2</v>
      </c>
    </row>
    <row r="27" spans="2:5" x14ac:dyDescent="0.25">
      <c r="B27" s="19"/>
      <c r="C27" s="25" t="s">
        <v>109</v>
      </c>
      <c r="D27" s="26">
        <f>SUM(D15:D26)</f>
        <v>24</v>
      </c>
      <c r="E27" s="26">
        <f>SUM(E15:E26)</f>
        <v>24</v>
      </c>
    </row>
    <row r="28" spans="2:5" x14ac:dyDescent="0.25">
      <c r="B28" s="21" t="s">
        <v>90</v>
      </c>
      <c r="C28" s="22" t="s">
        <v>42</v>
      </c>
      <c r="D28" s="23">
        <v>2</v>
      </c>
      <c r="E28" s="23">
        <f>'Analysis MS'!G20</f>
        <v>2</v>
      </c>
    </row>
    <row r="29" spans="2:5" ht="22.5" x14ac:dyDescent="0.25">
      <c r="B29" s="21"/>
      <c r="C29" s="22" t="s">
        <v>44</v>
      </c>
      <c r="D29" s="23">
        <v>2</v>
      </c>
      <c r="E29" s="23">
        <f>'Analysis MS'!G21</f>
        <v>2</v>
      </c>
    </row>
    <row r="30" spans="2:5" ht="23.25" customHeight="1" x14ac:dyDescent="0.25">
      <c r="B30" s="21"/>
      <c r="C30" s="22" t="s">
        <v>110</v>
      </c>
      <c r="D30" s="23">
        <v>2</v>
      </c>
      <c r="E30" s="23">
        <f>'Analysis MS'!G22</f>
        <v>2</v>
      </c>
    </row>
    <row r="31" spans="2:5" ht="33.75" x14ac:dyDescent="0.25">
      <c r="B31" s="21"/>
      <c r="C31" s="22" t="s">
        <v>48</v>
      </c>
      <c r="D31" s="23">
        <v>2</v>
      </c>
      <c r="E31" s="23">
        <f>'Analysis MS'!G23</f>
        <v>2</v>
      </c>
    </row>
    <row r="32" spans="2:5" ht="22.5" x14ac:dyDescent="0.25">
      <c r="B32" s="21"/>
      <c r="C32" s="22" t="s">
        <v>50</v>
      </c>
      <c r="D32" s="23">
        <v>2</v>
      </c>
      <c r="E32" s="23">
        <f>'Analysis MS'!G24</f>
        <v>2</v>
      </c>
    </row>
    <row r="33" spans="2:5" ht="33.75" x14ac:dyDescent="0.25">
      <c r="B33" s="21"/>
      <c r="C33" s="22" t="s">
        <v>52</v>
      </c>
      <c r="D33" s="23">
        <v>2</v>
      </c>
      <c r="E33" s="23">
        <f>'Analysis MS'!G25</f>
        <v>2</v>
      </c>
    </row>
    <row r="34" spans="2:5" ht="33.75" x14ac:dyDescent="0.25">
      <c r="B34" s="21"/>
      <c r="C34" s="22" t="s">
        <v>54</v>
      </c>
      <c r="D34" s="23">
        <v>2</v>
      </c>
      <c r="E34" s="23">
        <f>'Analysis MS'!G26</f>
        <v>2</v>
      </c>
    </row>
    <row r="35" spans="2:5" x14ac:dyDescent="0.25">
      <c r="B35" s="21"/>
      <c r="C35" s="25" t="s">
        <v>109</v>
      </c>
      <c r="D35" s="26">
        <f>SUM(D28:D34)</f>
        <v>14</v>
      </c>
      <c r="E35" s="26">
        <f>SUM(E28:E34)</f>
        <v>14</v>
      </c>
    </row>
    <row r="36" spans="2:5" ht="22.5" x14ac:dyDescent="0.25">
      <c r="B36" s="76" t="s">
        <v>91</v>
      </c>
      <c r="C36" s="22" t="s">
        <v>56</v>
      </c>
      <c r="D36" s="23">
        <v>2</v>
      </c>
      <c r="E36" s="23">
        <f>'Analysis MS'!G27</f>
        <v>2</v>
      </c>
    </row>
    <row r="37" spans="2:5" ht="22.5" x14ac:dyDescent="0.25">
      <c r="B37" s="21"/>
      <c r="C37" s="22" t="s">
        <v>58</v>
      </c>
      <c r="D37" s="23">
        <v>2</v>
      </c>
      <c r="E37" s="23">
        <f>'Analysis MS'!G28</f>
        <v>2</v>
      </c>
    </row>
    <row r="38" spans="2:5" ht="47.25" customHeight="1" x14ac:dyDescent="0.25">
      <c r="B38" s="21"/>
      <c r="C38" s="22" t="s">
        <v>60</v>
      </c>
      <c r="D38" s="23">
        <v>2</v>
      </c>
      <c r="E38" s="23">
        <f>'Analysis MS'!G29</f>
        <v>2</v>
      </c>
    </row>
    <row r="39" spans="2:5" ht="33.75" x14ac:dyDescent="0.25">
      <c r="B39" s="21"/>
      <c r="C39" s="22" t="s">
        <v>111</v>
      </c>
      <c r="D39" s="23">
        <v>2</v>
      </c>
      <c r="E39" s="23">
        <f>'Analysis MS'!G30</f>
        <v>2</v>
      </c>
    </row>
    <row r="40" spans="2:5" ht="33.75" x14ac:dyDescent="0.25">
      <c r="B40" s="21"/>
      <c r="C40" s="22" t="s">
        <v>112</v>
      </c>
      <c r="D40" s="23">
        <v>2</v>
      </c>
      <c r="E40" s="23">
        <f>'Analysis MS'!G31</f>
        <v>2</v>
      </c>
    </row>
    <row r="41" spans="2:5" ht="33.75" x14ac:dyDescent="0.25">
      <c r="B41" s="21"/>
      <c r="C41" s="22" t="s">
        <v>113</v>
      </c>
      <c r="D41" s="23">
        <v>2</v>
      </c>
      <c r="E41" s="23">
        <f>'Analysis MS'!G32</f>
        <v>2</v>
      </c>
    </row>
    <row r="42" spans="2:5" ht="22.5" x14ac:dyDescent="0.25">
      <c r="B42" s="21"/>
      <c r="C42" s="22" t="s">
        <v>68</v>
      </c>
      <c r="D42" s="23">
        <v>2</v>
      </c>
      <c r="E42" s="23">
        <f>'Analysis MS'!G33</f>
        <v>2</v>
      </c>
    </row>
    <row r="43" spans="2:5" ht="56.25" x14ac:dyDescent="0.25">
      <c r="B43" s="21"/>
      <c r="C43" s="22" t="s">
        <v>114</v>
      </c>
      <c r="D43" s="23">
        <v>2</v>
      </c>
      <c r="E43" s="23">
        <f>'Analysis MS'!G34</f>
        <v>2</v>
      </c>
    </row>
    <row r="44" spans="2:5" ht="45" x14ac:dyDescent="0.25">
      <c r="B44" s="21"/>
      <c r="C44" s="22" t="s">
        <v>72</v>
      </c>
      <c r="D44" s="23">
        <v>2</v>
      </c>
      <c r="E44" s="23">
        <f>'Analysis MS'!G35</f>
        <v>2</v>
      </c>
    </row>
    <row r="45" spans="2:5" x14ac:dyDescent="0.25">
      <c r="B45" s="21"/>
      <c r="C45" s="25" t="s">
        <v>109</v>
      </c>
      <c r="D45" s="26">
        <f>SUM(D36:D44)</f>
        <v>18</v>
      </c>
      <c r="E45" s="26">
        <f>SUM(E36:E44)</f>
        <v>18</v>
      </c>
    </row>
    <row r="46" spans="2:5" ht="67.5" x14ac:dyDescent="0.25">
      <c r="B46" s="76" t="s">
        <v>92</v>
      </c>
      <c r="C46" s="22" t="s">
        <v>74</v>
      </c>
      <c r="D46" s="23">
        <v>2</v>
      </c>
      <c r="E46" s="23">
        <f>'Analysis MS'!G36</f>
        <v>2</v>
      </c>
    </row>
    <row r="47" spans="2:5" ht="45" x14ac:dyDescent="0.25">
      <c r="B47" s="21"/>
      <c r="C47" s="22" t="s">
        <v>76</v>
      </c>
      <c r="D47" s="23">
        <v>2</v>
      </c>
      <c r="E47" s="23">
        <f>'Analysis MS'!G37</f>
        <v>2</v>
      </c>
    </row>
    <row r="48" spans="2:5" ht="45" x14ac:dyDescent="0.25">
      <c r="B48" s="21"/>
      <c r="C48" s="22" t="s">
        <v>78</v>
      </c>
      <c r="D48" s="23">
        <v>2</v>
      </c>
      <c r="E48" s="23">
        <f>'Analysis MS'!G38</f>
        <v>2</v>
      </c>
    </row>
    <row r="49" spans="2:5" ht="33.75" x14ac:dyDescent="0.25">
      <c r="B49" s="21"/>
      <c r="C49" s="22" t="s">
        <v>115</v>
      </c>
      <c r="D49" s="23">
        <v>2</v>
      </c>
      <c r="E49" s="23">
        <f>'Analysis MS'!G39</f>
        <v>2</v>
      </c>
    </row>
    <row r="50" spans="2:5" ht="33.75" x14ac:dyDescent="0.25">
      <c r="B50" s="21"/>
      <c r="C50" s="22" t="s">
        <v>116</v>
      </c>
      <c r="D50" s="23">
        <v>2</v>
      </c>
      <c r="E50" s="23">
        <f>'Analysis MS'!G40</f>
        <v>2</v>
      </c>
    </row>
    <row r="51" spans="2:5" x14ac:dyDescent="0.25">
      <c r="B51" s="21"/>
      <c r="C51" s="25" t="s">
        <v>109</v>
      </c>
      <c r="D51" s="26">
        <f>SUM(D46:D50)</f>
        <v>10</v>
      </c>
      <c r="E51" s="26">
        <f>SUM(E46:E50)</f>
        <v>10</v>
      </c>
    </row>
    <row r="52" spans="2:5" ht="33.75" x14ac:dyDescent="0.25">
      <c r="B52" s="76" t="s">
        <v>93</v>
      </c>
      <c r="C52" s="22" t="s">
        <v>84</v>
      </c>
      <c r="D52" s="23">
        <v>2</v>
      </c>
      <c r="E52" s="23">
        <f>'Analysis MS'!G41</f>
        <v>2</v>
      </c>
    </row>
    <row r="53" spans="2:5" x14ac:dyDescent="0.25">
      <c r="B53" s="21"/>
      <c r="C53" s="25" t="s">
        <v>109</v>
      </c>
      <c r="D53" s="26">
        <f>SUM(D52)</f>
        <v>2</v>
      </c>
      <c r="E53" s="26">
        <f>SUM(E52)</f>
        <v>2</v>
      </c>
    </row>
    <row r="1048576" ht="15" hidden="1" customHeight="1" x14ac:dyDescent="0.25"/>
  </sheetData>
  <pageMargins left="0.70833333333333304" right="0.70833333333333304" top="0.74791666666666701" bottom="0.74861111111111101" header="0.51180555555555496" footer="0.31527777777777799"/>
  <pageSetup paperSize="9" scale="51" firstPageNumber="0" orientation="portrait" r:id="rId1"/>
  <headerFooter>
    <oddFooter>&amp;L2017&amp;CDirectorate-General for DIGIT 
ISA2 Programme&amp;RPage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D9F1"/>
    <pageSetUpPr fitToPage="1"/>
  </sheetPr>
  <dimension ref="B1:M1048576"/>
  <sheetViews>
    <sheetView showGridLines="0" tabSelected="1" topLeftCell="A32" zoomScaleNormal="100" workbookViewId="0">
      <selection activeCell="B36" activeCellId="2" sqref="B52 B46 B36"/>
    </sheetView>
  </sheetViews>
  <sheetFormatPr defaultRowHeight="15" x14ac:dyDescent="0.25"/>
  <cols>
    <col min="1" max="1" width="4.85546875"/>
    <col min="2" max="2" width="15.28515625"/>
    <col min="3" max="3" width="35.5703125"/>
    <col min="5" max="5" width="10"/>
    <col min="16" max="16" width="4.7109375"/>
    <col min="17" max="1025" width="0" hidden="1"/>
  </cols>
  <sheetData>
    <row r="1" spans="2:13" s="52" customFormat="1" ht="10.5" customHeight="1" x14ac:dyDescent="0.35"/>
    <row r="2" spans="2:13" s="53" customFormat="1" ht="21" x14ac:dyDescent="0.35">
      <c r="B2" s="53" t="s">
        <v>137</v>
      </c>
      <c r="M2" s="54" t="s">
        <v>135</v>
      </c>
    </row>
    <row r="3" spans="2:13" s="52" customFormat="1" ht="10.5" customHeight="1" x14ac:dyDescent="0.35"/>
    <row r="5" spans="2:13" x14ac:dyDescent="0.25">
      <c r="C5" s="14" t="s">
        <v>86</v>
      </c>
      <c r="D5" s="14" t="s">
        <v>87</v>
      </c>
      <c r="E5" s="14" t="s">
        <v>88</v>
      </c>
    </row>
    <row r="6" spans="2:13" x14ac:dyDescent="0.25">
      <c r="C6" s="15" t="s">
        <v>89</v>
      </c>
      <c r="D6" s="16">
        <v>1</v>
      </c>
      <c r="E6" s="17">
        <f>E27/D27</f>
        <v>1</v>
      </c>
    </row>
    <row r="7" spans="2:13" x14ac:dyDescent="0.25">
      <c r="C7" s="15" t="s">
        <v>90</v>
      </c>
      <c r="D7" s="16">
        <v>1</v>
      </c>
      <c r="E7" s="17">
        <f>E35/D35</f>
        <v>1</v>
      </c>
    </row>
    <row r="8" spans="2:13" x14ac:dyDescent="0.25">
      <c r="C8" s="15" t="s">
        <v>91</v>
      </c>
      <c r="D8" s="16">
        <v>1</v>
      </c>
      <c r="E8" s="17">
        <f>E45/D45</f>
        <v>0.66666666666666663</v>
      </c>
    </row>
    <row r="9" spans="2:13" x14ac:dyDescent="0.25">
      <c r="C9" s="15" t="s">
        <v>92</v>
      </c>
      <c r="D9" s="16">
        <v>1</v>
      </c>
      <c r="E9" s="17">
        <f>E51/D51</f>
        <v>0.8</v>
      </c>
    </row>
    <row r="10" spans="2:13" x14ac:dyDescent="0.25">
      <c r="C10" s="15" t="s">
        <v>93</v>
      </c>
      <c r="D10" s="16">
        <v>1</v>
      </c>
      <c r="E10" s="17">
        <f>E53/D53</f>
        <v>1</v>
      </c>
    </row>
    <row r="13" spans="2:13" x14ac:dyDescent="0.25">
      <c r="B13" s="18" t="s">
        <v>86</v>
      </c>
      <c r="C13" s="18" t="s">
        <v>94</v>
      </c>
      <c r="D13" s="18" t="s">
        <v>95</v>
      </c>
      <c r="E13" s="18"/>
    </row>
    <row r="14" spans="2:13" x14ac:dyDescent="0.25">
      <c r="B14" s="19"/>
      <c r="C14" s="19"/>
      <c r="D14" s="20" t="s">
        <v>96</v>
      </c>
      <c r="E14" s="20" t="s">
        <v>88</v>
      </c>
    </row>
    <row r="15" spans="2:13" x14ac:dyDescent="0.25">
      <c r="B15" s="21" t="s">
        <v>89</v>
      </c>
      <c r="C15" s="22" t="s">
        <v>97</v>
      </c>
      <c r="D15" s="23">
        <v>2</v>
      </c>
      <c r="E15" s="23">
        <f>'Analysis MS'!I8</f>
        <v>2</v>
      </c>
    </row>
    <row r="16" spans="2:13" x14ac:dyDescent="0.25">
      <c r="B16" s="24"/>
      <c r="C16" s="22" t="s">
        <v>98</v>
      </c>
      <c r="D16" s="23">
        <v>2</v>
      </c>
      <c r="E16" s="23">
        <f>'Analysis MS'!I9</f>
        <v>2</v>
      </c>
    </row>
    <row r="17" spans="2:5" x14ac:dyDescent="0.25">
      <c r="B17" s="19"/>
      <c r="C17" s="22" t="s">
        <v>99</v>
      </c>
      <c r="D17" s="23">
        <v>2</v>
      </c>
      <c r="E17" s="23">
        <f>'Analysis MS'!I10</f>
        <v>2</v>
      </c>
    </row>
    <row r="18" spans="2:5" x14ac:dyDescent="0.25">
      <c r="B18" s="19"/>
      <c r="C18" s="22" t="s">
        <v>100</v>
      </c>
      <c r="D18" s="23">
        <v>2</v>
      </c>
      <c r="E18" s="23">
        <f>'Analysis MS'!I11</f>
        <v>2</v>
      </c>
    </row>
    <row r="19" spans="2:5" x14ac:dyDescent="0.25">
      <c r="B19" s="19"/>
      <c r="C19" s="22" t="s">
        <v>101</v>
      </c>
      <c r="D19" s="23">
        <v>2</v>
      </c>
      <c r="E19" s="23">
        <f>'Analysis MS'!I12</f>
        <v>2</v>
      </c>
    </row>
    <row r="20" spans="2:5" x14ac:dyDescent="0.25">
      <c r="B20" s="19"/>
      <c r="C20" s="22" t="s">
        <v>102</v>
      </c>
      <c r="D20" s="23">
        <v>2</v>
      </c>
      <c r="E20" s="23">
        <f>'Analysis MS'!I13</f>
        <v>2</v>
      </c>
    </row>
    <row r="21" spans="2:5" x14ac:dyDescent="0.25">
      <c r="B21" s="19"/>
      <c r="C21" s="22" t="s">
        <v>103</v>
      </c>
      <c r="D21" s="23">
        <v>2</v>
      </c>
      <c r="E21" s="23">
        <f>'Analysis MS'!I14</f>
        <v>2</v>
      </c>
    </row>
    <row r="22" spans="2:5" x14ac:dyDescent="0.25">
      <c r="B22" s="19"/>
      <c r="C22" s="22" t="s">
        <v>104</v>
      </c>
      <c r="D22" s="23">
        <v>2</v>
      </c>
      <c r="E22" s="23">
        <f>'Analysis MS'!I15</f>
        <v>2</v>
      </c>
    </row>
    <row r="23" spans="2:5" x14ac:dyDescent="0.25">
      <c r="B23" s="19"/>
      <c r="C23" s="22" t="s">
        <v>105</v>
      </c>
      <c r="D23" s="23">
        <v>2</v>
      </c>
      <c r="E23" s="23">
        <f>'Analysis MS'!I16</f>
        <v>2</v>
      </c>
    </row>
    <row r="24" spans="2:5" x14ac:dyDescent="0.25">
      <c r="B24" s="19"/>
      <c r="C24" s="22" t="s">
        <v>106</v>
      </c>
      <c r="D24" s="23">
        <v>2</v>
      </c>
      <c r="E24" s="23">
        <f>'Analysis MS'!I17</f>
        <v>2</v>
      </c>
    </row>
    <row r="25" spans="2:5" x14ac:dyDescent="0.25">
      <c r="B25" s="19"/>
      <c r="C25" s="22" t="s">
        <v>107</v>
      </c>
      <c r="D25" s="23">
        <v>2</v>
      </c>
      <c r="E25" s="23">
        <f>'Analysis MS'!I18</f>
        <v>2</v>
      </c>
    </row>
    <row r="26" spans="2:5" x14ac:dyDescent="0.25">
      <c r="B26" s="19"/>
      <c r="C26" s="22" t="s">
        <v>108</v>
      </c>
      <c r="D26" s="23">
        <v>2</v>
      </c>
      <c r="E26" s="23">
        <f>'Analysis MS'!I19</f>
        <v>2</v>
      </c>
    </row>
    <row r="27" spans="2:5" x14ac:dyDescent="0.25">
      <c r="B27" s="19"/>
      <c r="C27" s="25" t="s">
        <v>109</v>
      </c>
      <c r="D27" s="26">
        <f>SUM(D15:D26)</f>
        <v>24</v>
      </c>
      <c r="E27" s="26">
        <f>SUM(E15:E26)</f>
        <v>24</v>
      </c>
    </row>
    <row r="28" spans="2:5" x14ac:dyDescent="0.25">
      <c r="B28" s="21" t="s">
        <v>90</v>
      </c>
      <c r="C28" s="22" t="s">
        <v>42</v>
      </c>
      <c r="D28" s="23">
        <v>2</v>
      </c>
      <c r="E28" s="23">
        <f>'Analysis MS'!I20</f>
        <v>2</v>
      </c>
    </row>
    <row r="29" spans="2:5" ht="22.5" x14ac:dyDescent="0.25">
      <c r="B29" s="21"/>
      <c r="C29" s="22" t="s">
        <v>44</v>
      </c>
      <c r="D29" s="23">
        <v>2</v>
      </c>
      <c r="E29" s="23">
        <f>'Analysis MS'!I21</f>
        <v>2</v>
      </c>
    </row>
    <row r="30" spans="2:5" ht="23.25" customHeight="1" x14ac:dyDescent="0.25">
      <c r="B30" s="21"/>
      <c r="C30" s="22" t="s">
        <v>110</v>
      </c>
      <c r="D30" s="23">
        <v>2</v>
      </c>
      <c r="E30" s="23">
        <f>'Analysis MS'!I22</f>
        <v>2</v>
      </c>
    </row>
    <row r="31" spans="2:5" ht="33.75" x14ac:dyDescent="0.25">
      <c r="B31" s="21"/>
      <c r="C31" s="22" t="s">
        <v>48</v>
      </c>
      <c r="D31" s="23">
        <v>2</v>
      </c>
      <c r="E31" s="23">
        <f>'Analysis MS'!I23</f>
        <v>2</v>
      </c>
    </row>
    <row r="32" spans="2:5" ht="22.5" x14ac:dyDescent="0.25">
      <c r="B32" s="21"/>
      <c r="C32" s="22" t="s">
        <v>50</v>
      </c>
      <c r="D32" s="23">
        <v>2</v>
      </c>
      <c r="E32" s="23">
        <f>'Analysis MS'!I24</f>
        <v>2</v>
      </c>
    </row>
    <row r="33" spans="2:5" ht="33.75" x14ac:dyDescent="0.25">
      <c r="B33" s="21"/>
      <c r="C33" s="22" t="s">
        <v>52</v>
      </c>
      <c r="D33" s="23">
        <v>2</v>
      </c>
      <c r="E33" s="23">
        <f>'Analysis MS'!I25</f>
        <v>2</v>
      </c>
    </row>
    <row r="34" spans="2:5" ht="33.75" x14ac:dyDescent="0.25">
      <c r="B34" s="21"/>
      <c r="C34" s="22" t="s">
        <v>54</v>
      </c>
      <c r="D34" s="23">
        <v>2</v>
      </c>
      <c r="E34" s="23">
        <f>'Analysis MS'!I26</f>
        <v>2</v>
      </c>
    </row>
    <row r="35" spans="2:5" x14ac:dyDescent="0.25">
      <c r="B35" s="21"/>
      <c r="C35" s="25" t="s">
        <v>109</v>
      </c>
      <c r="D35" s="26">
        <f>SUM(D28:D34)</f>
        <v>14</v>
      </c>
      <c r="E35" s="26">
        <f>SUM(E28:E34)</f>
        <v>14</v>
      </c>
    </row>
    <row r="36" spans="2:5" ht="22.5" x14ac:dyDescent="0.25">
      <c r="B36" s="76" t="s">
        <v>91</v>
      </c>
      <c r="C36" s="22" t="s">
        <v>56</v>
      </c>
      <c r="D36" s="23">
        <v>2</v>
      </c>
      <c r="E36" s="23">
        <f>'Analysis MS'!I27</f>
        <v>2</v>
      </c>
    </row>
    <row r="37" spans="2:5" ht="22.5" x14ac:dyDescent="0.25">
      <c r="B37" s="21"/>
      <c r="C37" s="22" t="s">
        <v>58</v>
      </c>
      <c r="D37" s="23">
        <v>2</v>
      </c>
      <c r="E37" s="23">
        <f>'Analysis MS'!I28</f>
        <v>2</v>
      </c>
    </row>
    <row r="38" spans="2:5" ht="47.25" customHeight="1" x14ac:dyDescent="0.25">
      <c r="B38" s="21"/>
      <c r="C38" s="22" t="s">
        <v>60</v>
      </c>
      <c r="D38" s="23">
        <v>2</v>
      </c>
      <c r="E38" s="23">
        <f>'Analysis MS'!I29</f>
        <v>1</v>
      </c>
    </row>
    <row r="39" spans="2:5" ht="33.75" x14ac:dyDescent="0.25">
      <c r="B39" s="21"/>
      <c r="C39" s="22" t="s">
        <v>111</v>
      </c>
      <c r="D39" s="23">
        <v>2</v>
      </c>
      <c r="E39" s="23">
        <f>'Analysis MS'!I30</f>
        <v>1</v>
      </c>
    </row>
    <row r="40" spans="2:5" ht="33.75" x14ac:dyDescent="0.25">
      <c r="B40" s="21"/>
      <c r="C40" s="22" t="s">
        <v>112</v>
      </c>
      <c r="D40" s="23">
        <v>2</v>
      </c>
      <c r="E40" s="23">
        <f>'Analysis MS'!I31</f>
        <v>1</v>
      </c>
    </row>
    <row r="41" spans="2:5" ht="33.75" x14ac:dyDescent="0.25">
      <c r="B41" s="21"/>
      <c r="C41" s="22" t="s">
        <v>113</v>
      </c>
      <c r="D41" s="23">
        <v>2</v>
      </c>
      <c r="E41" s="23">
        <f>'Analysis MS'!I32</f>
        <v>1</v>
      </c>
    </row>
    <row r="42" spans="2:5" ht="22.5" x14ac:dyDescent="0.25">
      <c r="B42" s="21"/>
      <c r="C42" s="22" t="s">
        <v>68</v>
      </c>
      <c r="D42" s="23">
        <v>2</v>
      </c>
      <c r="E42" s="23">
        <f>'Analysis MS'!I33</f>
        <v>1</v>
      </c>
    </row>
    <row r="43" spans="2:5" ht="56.25" x14ac:dyDescent="0.25">
      <c r="B43" s="21"/>
      <c r="C43" s="22" t="s">
        <v>114</v>
      </c>
      <c r="D43" s="23">
        <v>2</v>
      </c>
      <c r="E43" s="23">
        <f>'Analysis MS'!I34</f>
        <v>1</v>
      </c>
    </row>
    <row r="44" spans="2:5" ht="45" x14ac:dyDescent="0.25">
      <c r="B44" s="21"/>
      <c r="C44" s="22" t="s">
        <v>72</v>
      </c>
      <c r="D44" s="23">
        <v>2</v>
      </c>
      <c r="E44" s="23">
        <f>'Analysis MS'!I35</f>
        <v>2</v>
      </c>
    </row>
    <row r="45" spans="2:5" x14ac:dyDescent="0.25">
      <c r="B45" s="21"/>
      <c r="C45" s="25" t="s">
        <v>109</v>
      </c>
      <c r="D45" s="26">
        <f>SUM(D36:D44)</f>
        <v>18</v>
      </c>
      <c r="E45" s="26">
        <f>SUM(E36:E44)</f>
        <v>12</v>
      </c>
    </row>
    <row r="46" spans="2:5" ht="67.5" x14ac:dyDescent="0.25">
      <c r="B46" s="76" t="s">
        <v>92</v>
      </c>
      <c r="C46" s="22" t="s">
        <v>74</v>
      </c>
      <c r="D46" s="23">
        <v>2</v>
      </c>
      <c r="E46" s="23">
        <f>'Analysis MS'!I36</f>
        <v>2</v>
      </c>
    </row>
    <row r="47" spans="2:5" ht="45" x14ac:dyDescent="0.25">
      <c r="B47" s="21"/>
      <c r="C47" s="22" t="s">
        <v>76</v>
      </c>
      <c r="D47" s="23">
        <v>2</v>
      </c>
      <c r="E47" s="23">
        <f>'Analysis MS'!I37</f>
        <v>2</v>
      </c>
    </row>
    <row r="48" spans="2:5" ht="45" x14ac:dyDescent="0.25">
      <c r="B48" s="21"/>
      <c r="C48" s="22" t="s">
        <v>78</v>
      </c>
      <c r="D48" s="23">
        <v>2</v>
      </c>
      <c r="E48" s="23">
        <f>'Analysis MS'!I38</f>
        <v>2</v>
      </c>
    </row>
    <row r="49" spans="2:5" ht="33.75" x14ac:dyDescent="0.25">
      <c r="B49" s="21"/>
      <c r="C49" s="22" t="s">
        <v>115</v>
      </c>
      <c r="D49" s="23">
        <v>2</v>
      </c>
      <c r="E49" s="23">
        <f>'Analysis MS'!I39</f>
        <v>0</v>
      </c>
    </row>
    <row r="50" spans="2:5" ht="33.75" x14ac:dyDescent="0.25">
      <c r="B50" s="21"/>
      <c r="C50" s="22" t="s">
        <v>116</v>
      </c>
      <c r="D50" s="23">
        <v>2</v>
      </c>
      <c r="E50" s="23">
        <f>'Analysis MS'!I40</f>
        <v>2</v>
      </c>
    </row>
    <row r="51" spans="2:5" x14ac:dyDescent="0.25">
      <c r="B51" s="21"/>
      <c r="C51" s="25" t="s">
        <v>109</v>
      </c>
      <c r="D51" s="26">
        <f>SUM(D46:D50)</f>
        <v>10</v>
      </c>
      <c r="E51" s="26">
        <f>SUM(E46:E50)</f>
        <v>8</v>
      </c>
    </row>
    <row r="52" spans="2:5" ht="33.75" x14ac:dyDescent="0.25">
      <c r="B52" s="76" t="s">
        <v>93</v>
      </c>
      <c r="C52" s="22" t="s">
        <v>84</v>
      </c>
      <c r="D52" s="23">
        <v>2</v>
      </c>
      <c r="E52" s="23">
        <f>'Analysis MS'!I41</f>
        <v>2</v>
      </c>
    </row>
    <row r="53" spans="2:5" x14ac:dyDescent="0.25">
      <c r="B53" s="21"/>
      <c r="C53" s="25" t="s">
        <v>109</v>
      </c>
      <c r="D53" s="26">
        <f>SUM(D52)</f>
        <v>2</v>
      </c>
      <c r="E53" s="26">
        <f>SUM(E52)</f>
        <v>2</v>
      </c>
    </row>
    <row r="1048576" ht="15" hidden="1" customHeight="1" x14ac:dyDescent="0.25"/>
  </sheetData>
  <pageMargins left="0.70833333333333304" right="0.70833333333333304" top="0.74791666666666701" bottom="0.74861111111111101" header="0.51180555555555496" footer="0.31527777777777799"/>
  <pageSetup paperSize="9" scale="51" firstPageNumber="0" orientation="portrait" r:id="rId1"/>
  <headerFooter>
    <oddFooter>&amp;L2017&amp;CDirectorate-General for DIGIT 
ISA2 Programme&amp;RPage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NIFO</vt:lpstr>
      <vt:lpstr>Analysis MS</vt:lpstr>
      <vt:lpstr>NIF-EIF Alignment</vt:lpstr>
      <vt:lpstr>NIF Implementation</vt:lpstr>
      <vt:lpstr>NIFMonitoring</vt:lpstr>
      <vt:lpstr>'Analysis MS'!_FilterDatabase</vt:lpstr>
      <vt:lpstr>'NIF Implementation'!Print_Area</vt:lpstr>
      <vt:lpstr>'NIF-EIF Alignment'!Print_Area</vt:lpstr>
      <vt:lpstr>NIFMonitoring!Print_Area</vt:lpstr>
      <vt:lpstr>'Analysis MS'!Print_Area_0</vt:lpstr>
      <vt:lpstr>'NIF Implementation'!Print_Area_0</vt:lpstr>
      <vt:lpstr>'NIF-EIF Alignment'!Print_Area_0</vt:lpstr>
      <vt:lpstr>NIFMonitoring!Print_Area_0</vt:lpstr>
      <vt:lpstr>'Analysis MS'!Print_Titles</vt:lpstr>
      <vt:lpstr>'Analysis MS'!Print_Titles_0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tolyslaegers</dc:creator>
  <cp:lastModifiedBy>Cavrini Gabriele</cp:lastModifiedBy>
  <cp:revision>0</cp:revision>
  <cp:lastPrinted>2017-10-16T13:01:34Z</cp:lastPrinted>
  <dcterms:created xsi:type="dcterms:W3CDTF">2011-09-07T14:40:24Z</dcterms:created>
  <dcterms:modified xsi:type="dcterms:W3CDTF">2017-10-16T13:01:54Z</dcterms:modified>
  <dc:language>en-US</dc:language>
</cp:coreProperties>
</file>